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/>
  <mc:AlternateContent xmlns:mc="http://schemas.openxmlformats.org/markup-compatibility/2006">
    <mc:Choice Requires="x15">
      <x15ac:absPath xmlns:x15ac="http://schemas.microsoft.com/office/spreadsheetml/2010/11/ac" url="G:\My Drive\THỜI KHOÁ BIỂU\HKI 2025 - 2026\"/>
    </mc:Choice>
  </mc:AlternateContent>
  <xr:revisionPtr revIDLastSave="0" documentId="13_ncr:1_{B05E45B5-347A-491A-A674-EA849CC48A8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definedNames>
    <definedName name="_xlnm._FilterDatabase" localSheetId="0" hidden="1">Sheet1!$A$10:$L$143</definedName>
    <definedName name="_xlnm.Print_Area" localSheetId="0">Sheet1!$A$1:$L$145</definedName>
    <definedName name="_xlnm.Print_Titles" localSheetId="0">Sheet1!$8:$8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6" i="1" l="1"/>
  <c r="F143" i="1"/>
  <c r="F142" i="1"/>
  <c r="F139" i="1"/>
  <c r="F138" i="1"/>
  <c r="F137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2" i="1"/>
  <c r="F61" i="1"/>
  <c r="F60" i="1"/>
  <c r="F58" i="1"/>
  <c r="F57" i="1"/>
  <c r="F56" i="1"/>
  <c r="F55" i="1"/>
  <c r="F54" i="1"/>
  <c r="F53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5" i="1"/>
  <c r="F34" i="1"/>
  <c r="F30" i="1"/>
  <c r="F29" i="1"/>
  <c r="F28" i="1"/>
  <c r="F27" i="1"/>
  <c r="F26" i="1"/>
  <c r="J21" i="1"/>
  <c r="F21" i="1"/>
  <c r="F20" i="1"/>
  <c r="F19" i="1"/>
  <c r="F18" i="1"/>
  <c r="F17" i="1"/>
  <c r="F16" i="1"/>
  <c r="F15" i="1"/>
  <c r="F14" i="1"/>
  <c r="F13" i="1"/>
  <c r="F12" i="1"/>
  <c r="F11" i="1"/>
  <c r="F10" i="1"/>
</calcChain>
</file>

<file path=xl/sharedStrings.xml><?xml version="1.0" encoding="utf-8"?>
<sst xmlns="http://schemas.openxmlformats.org/spreadsheetml/2006/main" count="654" uniqueCount="190">
  <si>
    <t>TRƯỜNG TRUNG CẤP BÁCH KHOA SÀI GÒN</t>
  </si>
  <si>
    <t>CỘNG HOÀ XÃ HỘI CHỦ NGHĨA VIỆT NAM</t>
  </si>
  <si>
    <t>PHÒNG ĐÀO TẠO</t>
  </si>
  <si>
    <t>Độc lập - Tự Do - Hạnh phúc</t>
  </si>
  <si>
    <t>Tp. Hồ Chí Minh, ngày  25  tháng  08   năm 2025</t>
  </si>
  <si>
    <t>THỜI KHOÁ BIỂU
Khoá 17 - Học kỳ I - Năm học 2025-2026</t>
  </si>
  <si>
    <r>
      <rPr>
        <b/>
        <sz val="12"/>
        <color rgb="FFFF0000"/>
        <rFont val="Times New Roman"/>
        <family val="1"/>
      </rPr>
      <t>Cơ sở 1</t>
    </r>
    <r>
      <rPr>
        <b/>
        <sz val="12"/>
        <color theme="1"/>
        <rFont val="Times New Roman"/>
        <family val="1"/>
      </rPr>
      <t>: 83A Bùi Thị He, KP1, TT. Củ Chi, Huyện Củ Chi, Tp. HCM</t>
    </r>
  </si>
  <si>
    <r>
      <rPr>
        <b/>
        <sz val="12"/>
        <color rgb="FFFF0000"/>
        <rFont val="Times New Roman"/>
        <family val="1"/>
      </rPr>
      <t>Cơ sở 2</t>
    </r>
    <r>
      <rPr>
        <b/>
        <sz val="12"/>
        <color theme="1"/>
        <rFont val="Times New Roman"/>
        <family val="1"/>
      </rPr>
      <t>: 1A Nguyễn Văn Lượng, Phường 6, Quận Gò Vấp, Tp. HCM</t>
    </r>
  </si>
  <si>
    <t>Cơ sở</t>
  </si>
  <si>
    <t>Lớp</t>
  </si>
  <si>
    <t>Khoá</t>
  </si>
  <si>
    <t>Mã môn học</t>
  </si>
  <si>
    <t>Tên môn học</t>
  </si>
  <si>
    <t>Thứ</t>
  </si>
  <si>
    <t>Giờ</t>
  </si>
  <si>
    <t>Phòng
học</t>
  </si>
  <si>
    <t>Giảng viên</t>
  </si>
  <si>
    <t>Ngày
bắt đầu</t>
  </si>
  <si>
    <t>Ngày
Kết thúc</t>
  </si>
  <si>
    <t>Ghi chú</t>
  </si>
  <si>
    <t>CƠ SỞ CỦ CHI</t>
  </si>
  <si>
    <t>01DS17A1,C1</t>
  </si>
  <si>
    <t>PHA.5.16.01</t>
  </si>
  <si>
    <t>Dược liệu (LT)</t>
  </si>
  <si>
    <t>7h30 - 11h30</t>
  </si>
  <si>
    <t>Phạm Phước Đầy</t>
  </si>
  <si>
    <t>Dược liệu (TH)</t>
  </si>
  <si>
    <t>PTH. Nhà thuốc</t>
  </si>
  <si>
    <t>PHA.5.17.01</t>
  </si>
  <si>
    <t>Kiểm nghiệm (LT)</t>
  </si>
  <si>
    <t>Nguyễn Anh Tuấn</t>
  </si>
  <si>
    <t>Kiểm nghiệm (TH)</t>
  </si>
  <si>
    <t>PTH. Dược 1</t>
  </si>
  <si>
    <t>PHA.5.22.01</t>
  </si>
  <si>
    <t>Kỹ năng giao tiếp và tư vấn dược</t>
  </si>
  <si>
    <t>Lê Huỳnh Đức Minh</t>
  </si>
  <si>
    <t>PHA.5.24.01</t>
  </si>
  <si>
    <t>Thực tập dược lâm sàng</t>
  </si>
  <si>
    <t>Huỳnh Thị Mỹ Ngân</t>
  </si>
  <si>
    <t>PHA.5.18.01</t>
  </si>
  <si>
    <t>Bảo quản thuốc</t>
  </si>
  <si>
    <t>01DD17A1,C1</t>
  </si>
  <si>
    <t>NUR.5.20.01</t>
  </si>
  <si>
    <t>Y tế cộng đồng (LT)</t>
  </si>
  <si>
    <t>Đoàn Công Bằng</t>
  </si>
  <si>
    <t>Y tế cộng đồng (TH)</t>
  </si>
  <si>
    <t>NUR.5.18.01</t>
  </si>
  <si>
    <t>Chăm sóc người bệnh lão khoa</t>
  </si>
  <si>
    <t>Online</t>
  </si>
  <si>
    <t>Võ Thị Thái Sơn</t>
  </si>
  <si>
    <t>NUR.5.21.01</t>
  </si>
  <si>
    <t>Kỹ năng giao tiếp - Giáo dục sức khỏe (LT)</t>
  </si>
  <si>
    <t>Nguyễn Thị Tỉnh</t>
  </si>
  <si>
    <t>Kỹ năng giao tiếp - Giáo dục sức khỏe (TH)</t>
  </si>
  <si>
    <t>Kiểm soát nhiễm khuẩn</t>
  </si>
  <si>
    <t>Nhữ Thị Thúy</t>
  </si>
  <si>
    <t>GMA.5.16.01</t>
  </si>
  <si>
    <t>Chăm sóc người bệnh chuyên khoa</t>
  </si>
  <si>
    <t>Lương Thị Hồng Thắm</t>
  </si>
  <si>
    <t>NUR.5.32.01</t>
  </si>
  <si>
    <t>Y học cổ truyền - Phục hồi chức năng</t>
  </si>
  <si>
    <t>Phan Thị Thu Thủy</t>
  </si>
  <si>
    <t>01YS17A1,C1</t>
  </si>
  <si>
    <t>Bệnh chuyên khoa</t>
  </si>
  <si>
    <t>01KT17A1,C1</t>
  </si>
  <si>
    <t>COA.5.22.01</t>
  </si>
  <si>
    <t>Phầm mềm kế toán Misa</t>
  </si>
  <si>
    <t>Lab 1</t>
  </si>
  <si>
    <t>Kiều Bích Hằng</t>
  </si>
  <si>
    <t>COA.5.22.02</t>
  </si>
  <si>
    <t>COA.5.13.01</t>
  </si>
  <si>
    <t>Kiểm toán</t>
  </si>
  <si>
    <t>Nguyễn Thị Hồng Nhung</t>
  </si>
  <si>
    <t>01PM17A1,C1</t>
  </si>
  <si>
    <t>INT.5.21.01</t>
  </si>
  <si>
    <t>Xây dựng website với PHP và My SQL</t>
  </si>
  <si>
    <t>Lab 2</t>
  </si>
  <si>
    <t>Trương Bá Vĩnh</t>
  </si>
  <si>
    <t>INT.5.22.01</t>
  </si>
  <si>
    <t>Lập trình Java</t>
  </si>
  <si>
    <t>Nguyễn Chí Thiện</t>
  </si>
  <si>
    <t>INT.5.22.02</t>
  </si>
  <si>
    <t>01DS17B1,D1</t>
  </si>
  <si>
    <t>PHA.5.16.02</t>
  </si>
  <si>
    <t>18h00-21h00</t>
  </si>
  <si>
    <t>PHA.5.17.03</t>
  </si>
  <si>
    <t>PHA.5.22.03</t>
  </si>
  <si>
    <t>PHA.5.24.03</t>
  </si>
  <si>
    <t>Nguyễn Ngọc Nhật Minh</t>
  </si>
  <si>
    <t>PHA.5.18.03</t>
  </si>
  <si>
    <t>Lê Văn Hùng</t>
  </si>
  <si>
    <t>CƠ SỞ GÒ VẤP</t>
  </si>
  <si>
    <t>02DS17A1,C1</t>
  </si>
  <si>
    <t>PHA.5.17.02</t>
  </si>
  <si>
    <t>PTH. 301</t>
  </si>
  <si>
    <t>PHA.5.22.02</t>
  </si>
  <si>
    <t>PHA.5.24.02</t>
  </si>
  <si>
    <t>Nguyễn Thị Hạnh</t>
  </si>
  <si>
    <t>PHA.5.18.02</t>
  </si>
  <si>
    <t>02DS17B1,D1</t>
  </si>
  <si>
    <t>PHA.5.16.03</t>
  </si>
  <si>
    <t>PTH.306</t>
  </si>
  <si>
    <t>PHA.5.17.04</t>
  </si>
  <si>
    <t>11/11/2025</t>
  </si>
  <si>
    <t>30/12/2025</t>
  </si>
  <si>
    <t>02DD17A1,C1</t>
  </si>
  <si>
    <t>NUR.5.19.02</t>
  </si>
  <si>
    <t>NUR.5.32.02</t>
  </si>
  <si>
    <t>Vũ Duy Ngọc</t>
  </si>
  <si>
    <t>NUR.5.21.02</t>
  </si>
  <si>
    <t>02DD17B1,D1</t>
  </si>
  <si>
    <t>NUR.5.19.03</t>
  </si>
  <si>
    <t>NUR.5.18.02</t>
  </si>
  <si>
    <t>Nguyễn Văn Thú</t>
  </si>
  <si>
    <t>Tạ Quốc Đạt</t>
  </si>
  <si>
    <t>NUR.5.15.01</t>
  </si>
  <si>
    <t>Chăm sóc sức khỏe trẻ em</t>
  </si>
  <si>
    <t>Phạm Thị Thúy Hồng</t>
  </si>
  <si>
    <t>NUR.5.32.03</t>
  </si>
  <si>
    <t>NUR.5.16.01</t>
  </si>
  <si>
    <t>Chăm sóc sức khỏe phụ nữ, bà mẹ và gia đình</t>
  </si>
  <si>
    <t>NUR.5.18.03</t>
  </si>
  <si>
    <t>NUR.5.21.03</t>
  </si>
  <si>
    <t>Nguyễn Thị Ngọc Bích</t>
  </si>
  <si>
    <t>02YS17A1,C1</t>
  </si>
  <si>
    <t>GMA.5.20.02</t>
  </si>
  <si>
    <t>02YS17B1,D1</t>
  </si>
  <si>
    <t>02KT17A1,C1</t>
  </si>
  <si>
    <t>COA.5.21.01</t>
  </si>
  <si>
    <t>Kế toán Exel</t>
  </si>
  <si>
    <t>7h30-11h30</t>
  </si>
  <si>
    <t>Lab 402</t>
  </si>
  <si>
    <t>Nguyễn Thị Tố Quyên</t>
  </si>
  <si>
    <t>COA.5.12.01</t>
  </si>
  <si>
    <t>Thuế và thực hành khai báo thuế</t>
  </si>
  <si>
    <t>COA.5.13.02</t>
  </si>
  <si>
    <t>13h00-17h00</t>
  </si>
  <si>
    <t>Phạm Thị Hồng</t>
  </si>
  <si>
    <t>02KT17E- 1</t>
  </si>
  <si>
    <t>COA.5.15.01</t>
  </si>
  <si>
    <t>Kế toán doanh nghiệp 2</t>
  </si>
  <si>
    <t>Nguyễn Vương Thành Long</t>
  </si>
  <si>
    <t>COA.5.12.02</t>
  </si>
  <si>
    <t>COA.5.21.02</t>
  </si>
  <si>
    <t>COA.5.13.03</t>
  </si>
  <si>
    <t>02KT17E- 2</t>
  </si>
  <si>
    <t>02DN17E</t>
  </si>
  <si>
    <t>SMA.5.20.01</t>
  </si>
  <si>
    <t>Tài chính doanh nghiệp</t>
  </si>
  <si>
    <t>Phạm Tường Vy</t>
  </si>
  <si>
    <t>SMA.5.21.01</t>
  </si>
  <si>
    <t>Chiến lược và kế hoạch kinh doanh</t>
  </si>
  <si>
    <t>Nguyễn Anh Toàn</t>
  </si>
  <si>
    <t>SMA.5.22.01</t>
  </si>
  <si>
    <t>Quản trị doanh nghiệp</t>
  </si>
  <si>
    <t>Nguyễn Đỗ Bích Nga</t>
  </si>
  <si>
    <t>02MK17A1,C1</t>
  </si>
  <si>
    <t>MAR.5.27.01</t>
  </si>
  <si>
    <t>Quản trị nhân sự</t>
  </si>
  <si>
    <t>MAR.5.22.01</t>
  </si>
  <si>
    <t>Mai Lưu Huy</t>
  </si>
  <si>
    <t>02PM17A1,C1</t>
  </si>
  <si>
    <t>INT.5.21.02</t>
  </si>
  <si>
    <t>Lab 404</t>
  </si>
  <si>
    <t>INT.5.20.01</t>
  </si>
  <si>
    <t>Phân tích thiết kế hệ thống thông tin</t>
  </si>
  <si>
    <t>Nguyễn Tuấn Vũ</t>
  </si>
  <si>
    <t>INT.5.20.02</t>
  </si>
  <si>
    <t>02DH17A1,C1</t>
  </si>
  <si>
    <t>GRD.5.20.01</t>
  </si>
  <si>
    <t>Thiết kế hệ thống nhận diện thương hiệu và quảng cáo</t>
  </si>
  <si>
    <t>Lab 403</t>
  </si>
  <si>
    <t>Nguyễn Lê Bích Sơn</t>
  </si>
  <si>
    <t>GRD.5.16.01</t>
  </si>
  <si>
    <t>Thiết kế chuyển động Motion Graphic</t>
  </si>
  <si>
    <t>Trần Thanh Giang</t>
  </si>
  <si>
    <t>CN</t>
  </si>
  <si>
    <t>24/10/2025</t>
  </si>
  <si>
    <t>07/11/2025</t>
  </si>
  <si>
    <t>13h00 - 17h00</t>
  </si>
  <si>
    <t>Lê Bá Phước</t>
  </si>
  <si>
    <t>Lưu ý:  - Các môn học có chia nhóm ở cột ghi chú, sinh viên xem danh sách nhóm kèm theo.
            - Thời khoá biểu có thể có cập nhật, bổ sung hoặc điểu chỉnh nên sinh viên lưu ý xem lại TKB trước khi đến lớp.</t>
  </si>
  <si>
    <t>NGƯỜI LẬP</t>
  </si>
  <si>
    <t>ThS. Phạm Thanh Tùng</t>
  </si>
  <si>
    <t>Trần Lê Phương Thuỳ</t>
  </si>
  <si>
    <t>Bùi Thị Thu Vân</t>
  </si>
  <si>
    <t>1/12/2025</t>
  </si>
  <si>
    <t>29/12/2025</t>
  </si>
  <si>
    <t>10/12/2025</t>
  </si>
  <si>
    <t>24/12/2025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</si>
</sst>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9">
    <font>
      <sz val="11"/>
      <color theme="1"/>
      <name val="Calibri"/>
      <charset val="134"/>
      <scheme val="minor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b/>
      <u/>
      <sz val="13"/>
      <color theme="1"/>
      <name val="Times New Roman"/>
      <family val="1"/>
    </font>
    <font>
      <u/>
      <sz val="13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i/>
      <sz val="10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6" fillId="0" borderId="0"/>
  </cellStyleXfs>
  <cellXfs count="68">
    <xf numFmtId="0" fontId="0" fillId="0" borderId="0" xfId="0">
      <alignment vertical="center"/>
    </xf>
    <xf numFmtId="0" fontId="12" fillId="2" borderId="7" xfId="1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14" fontId="18" fillId="2" borderId="0" xfId="0" applyNumberFormat="1" applyFont="1" applyFill="1" applyAlignment="1">
      <alignment horizontal="center" vertical="center" wrapText="1"/>
    </xf>
    <xf numFmtId="14" fontId="5" fillId="2" borderId="0" xfId="0" applyNumberFormat="1" applyFont="1" applyFill="1" applyAlignment="1">
      <alignment horizontal="center" vertical="center" wrapText="1"/>
    </xf>
    <xf numFmtId="0" fontId="18" fillId="2" borderId="0" xfId="0" applyFont="1" applyFill="1">
      <alignment vertical="center"/>
    </xf>
    <xf numFmtId="0" fontId="12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2" borderId="0" xfId="0" applyFont="1" applyFill="1">
      <alignment vertical="center"/>
    </xf>
    <xf numFmtId="0" fontId="14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center"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 wrapText="1"/>
    </xf>
    <xf numFmtId="49" fontId="11" fillId="2" borderId="9" xfId="0" applyNumberFormat="1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 wrapText="1"/>
    </xf>
    <xf numFmtId="0" fontId="12" fillId="2" borderId="6" xfId="1" applyFont="1" applyFill="1" applyBorder="1" applyAlignment="1">
      <alignment horizontal="center" vertical="center"/>
    </xf>
    <xf numFmtId="14" fontId="12" fillId="2" borderId="6" xfId="0" applyNumberFormat="1" applyFont="1" applyFill="1" applyBorder="1" applyAlignment="1">
      <alignment horizontal="center" vertical="center" wrapText="1"/>
    </xf>
    <xf numFmtId="14" fontId="12" fillId="2" borderId="6" xfId="1" applyNumberFormat="1" applyFont="1" applyFill="1" applyBorder="1" applyAlignment="1">
      <alignment horizontal="center" vertical="center"/>
    </xf>
    <xf numFmtId="0" fontId="12" fillId="2" borderId="6" xfId="0" applyFont="1" applyFill="1" applyBorder="1">
      <alignment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 wrapText="1"/>
    </xf>
    <xf numFmtId="14" fontId="12" fillId="2" borderId="7" xfId="0" applyNumberFormat="1" applyFont="1" applyFill="1" applyBorder="1" applyAlignment="1">
      <alignment horizontal="center" vertical="center" wrapText="1"/>
    </xf>
    <xf numFmtId="14" fontId="12" fillId="2" borderId="7" xfId="1" applyNumberFormat="1" applyFont="1" applyFill="1" applyBorder="1" applyAlignment="1">
      <alignment horizontal="center" vertical="center"/>
    </xf>
    <xf numFmtId="0" fontId="12" fillId="2" borderId="7" xfId="0" applyFont="1" applyFill="1" applyBorder="1">
      <alignment vertical="center"/>
    </xf>
    <xf numFmtId="14" fontId="12" fillId="2" borderId="7" xfId="0" applyNumberFormat="1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 wrapText="1"/>
    </xf>
    <xf numFmtId="14" fontId="12" fillId="2" borderId="7" xfId="0" quotePrefix="1" applyNumberFormat="1" applyFont="1" applyFill="1" applyBorder="1" applyAlignment="1">
      <alignment horizontal="center" vertical="center" wrapText="1"/>
    </xf>
    <xf numFmtId="14" fontId="12" fillId="2" borderId="7" xfId="1" quotePrefix="1" applyNumberFormat="1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 wrapText="1"/>
    </xf>
    <xf numFmtId="14" fontId="13" fillId="2" borderId="7" xfId="0" applyNumberFormat="1" applyFont="1" applyFill="1" applyBorder="1" applyAlignment="1">
      <alignment horizontal="center" vertical="center" wrapText="1"/>
    </xf>
    <xf numFmtId="14" fontId="13" fillId="2" borderId="7" xfId="0" applyNumberFormat="1" applyFont="1" applyFill="1" applyBorder="1" applyAlignment="1">
      <alignment horizontal="center" vertical="center"/>
    </xf>
    <xf numFmtId="14" fontId="17" fillId="2" borderId="7" xfId="0" applyNumberFormat="1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>
      <alignment vertical="center"/>
    </xf>
    <xf numFmtId="0" fontId="12" fillId="2" borderId="8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/>
    </xf>
    <xf numFmtId="0" fontId="18" fillId="2" borderId="12" xfId="0" applyFont="1" applyFill="1" applyBorder="1" applyAlignment="1">
      <alignment horizontal="left" vertical="center" wrapText="1"/>
    </xf>
    <xf numFmtId="0" fontId="18" fillId="2" borderId="0" xfId="0" applyFont="1" applyFill="1" applyAlignment="1">
      <alignment horizontal="left" vertical="center" wrapText="1"/>
    </xf>
    <xf numFmtId="0" fontId="12" fillId="2" borderId="8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/>
    </xf>
    <xf numFmtId="49" fontId="10" fillId="2" borderId="3" xfId="0" applyNumberFormat="1" applyFont="1" applyFill="1" applyBorder="1" applyAlignment="1">
      <alignment horizontal="center" vertical="center"/>
    </xf>
    <xf numFmtId="49" fontId="10" fillId="2" borderId="4" xfId="0" applyNumberFormat="1" applyFont="1" applyFill="1" applyBorder="1" applyAlignment="1">
      <alignment horizontal="center" vertical="center"/>
    </xf>
    <xf numFmtId="49" fontId="10" fillId="2" borderId="10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right" vertical="center"/>
    </xf>
  </cellXfs>
  <cellStyles count="2">
    <cellStyle name="Normal" xfId="0" builtinId="0"/>
    <cellStyle name="Normal 2" xfId="1" xr:uid="{00000000-0005-0000-0000-000031000000}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7"/>
  <sheetViews>
    <sheetView tabSelected="1" view="pageBreakPreview" zoomScaleNormal="100" workbookViewId="0">
      <selection activeCell="E85" sqref="E85"/>
    </sheetView>
  </sheetViews>
  <sheetFormatPr defaultColWidth="9.140625" defaultRowHeight="15"/>
  <cols>
    <col min="1" max="1" width="9.140625" style="12"/>
    <col min="2" max="2" width="16.42578125" style="12" customWidth="1"/>
    <col min="3" max="3" width="9.140625" style="12"/>
    <col min="4" max="4" width="23.140625" style="17" customWidth="1"/>
    <col min="5" max="5" width="39.7109375" style="12" customWidth="1"/>
    <col min="6" max="6" width="9.28515625" style="17" customWidth="1"/>
    <col min="7" max="7" width="17.140625" style="17" customWidth="1"/>
    <col min="8" max="8" width="12.28515625" style="17" customWidth="1"/>
    <col min="9" max="9" width="34.140625" style="17" customWidth="1"/>
    <col min="10" max="11" width="12.140625" style="17"/>
    <col min="12" max="16384" width="9.140625" style="12"/>
  </cols>
  <sheetData>
    <row r="1" spans="1:12" ht="17.25">
      <c r="A1" s="62" t="s">
        <v>0</v>
      </c>
      <c r="B1" s="63"/>
      <c r="C1" s="63"/>
      <c r="D1" s="63"/>
      <c r="E1" s="63"/>
      <c r="F1" s="11"/>
      <c r="G1" s="11"/>
      <c r="H1" s="62" t="s">
        <v>1</v>
      </c>
      <c r="I1" s="62"/>
      <c r="J1" s="62"/>
      <c r="K1" s="62"/>
      <c r="L1" s="62"/>
    </row>
    <row r="2" spans="1:12" ht="17.25">
      <c r="A2" s="64" t="s">
        <v>2</v>
      </c>
      <c r="B2" s="65"/>
      <c r="C2" s="65"/>
      <c r="D2" s="65"/>
      <c r="E2" s="65"/>
      <c r="F2" s="11"/>
      <c r="G2" s="11"/>
      <c r="H2" s="11"/>
      <c r="I2" s="64" t="s">
        <v>3</v>
      </c>
      <c r="J2" s="64"/>
      <c r="K2" s="64"/>
      <c r="L2" s="13"/>
    </row>
    <row r="3" spans="1:12">
      <c r="A3" s="14"/>
      <c r="B3" s="14"/>
      <c r="C3" s="14"/>
      <c r="D3" s="15"/>
      <c r="E3" s="14"/>
      <c r="F3" s="14"/>
      <c r="G3" s="14"/>
      <c r="H3" s="16"/>
      <c r="I3" s="66" t="s">
        <v>4</v>
      </c>
      <c r="J3" s="66"/>
      <c r="K3" s="66"/>
      <c r="L3" s="67"/>
    </row>
    <row r="4" spans="1:12" ht="57.95" customHeight="1">
      <c r="A4" s="56" t="s">
        <v>5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</row>
    <row r="5" spans="1:12" ht="15.75">
      <c r="A5" s="57" t="s">
        <v>6</v>
      </c>
      <c r="B5" s="57"/>
      <c r="C5" s="57"/>
      <c r="D5" s="58"/>
      <c r="E5" s="57"/>
      <c r="F5" s="58"/>
      <c r="G5" s="58"/>
      <c r="H5" s="58"/>
      <c r="I5" s="58"/>
      <c r="J5" s="58"/>
      <c r="K5" s="58"/>
      <c r="L5" s="57"/>
    </row>
    <row r="6" spans="1:12" ht="15.75">
      <c r="A6" s="57" t="s">
        <v>7</v>
      </c>
      <c r="B6" s="57"/>
      <c r="C6" s="57"/>
      <c r="D6" s="58"/>
      <c r="E6" s="57"/>
      <c r="F6" s="58"/>
      <c r="G6" s="58"/>
      <c r="H6" s="58"/>
      <c r="I6" s="58"/>
      <c r="J6" s="58"/>
      <c r="K6" s="58"/>
      <c r="L6" s="57"/>
    </row>
    <row r="7" spans="1:12">
      <c r="B7" s="17"/>
      <c r="E7" s="17"/>
    </row>
    <row r="8" spans="1:12" ht="33" customHeight="1">
      <c r="A8" s="18" t="s">
        <v>8</v>
      </c>
      <c r="B8" s="19" t="s">
        <v>9</v>
      </c>
      <c r="C8" s="19" t="s">
        <v>10</v>
      </c>
      <c r="D8" s="19" t="s">
        <v>11</v>
      </c>
      <c r="E8" s="19" t="s">
        <v>12</v>
      </c>
      <c r="F8" s="19" t="s">
        <v>13</v>
      </c>
      <c r="G8" s="19" t="s">
        <v>14</v>
      </c>
      <c r="H8" s="20" t="s">
        <v>15</v>
      </c>
      <c r="I8" s="19" t="s">
        <v>16</v>
      </c>
      <c r="J8" s="20" t="s">
        <v>17</v>
      </c>
      <c r="K8" s="20" t="s">
        <v>18</v>
      </c>
      <c r="L8" s="21" t="s">
        <v>19</v>
      </c>
    </row>
    <row r="9" spans="1:12" ht="33" customHeight="1">
      <c r="A9" s="59" t="s">
        <v>20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1"/>
    </row>
    <row r="10" spans="1:12" ht="24.95" customHeight="1">
      <c r="A10" s="50"/>
      <c r="B10" s="50" t="s">
        <v>21</v>
      </c>
      <c r="C10" s="50">
        <v>17</v>
      </c>
      <c r="D10" s="22" t="s">
        <v>22</v>
      </c>
      <c r="E10" s="23" t="s">
        <v>23</v>
      </c>
      <c r="F10" s="24">
        <f t="shared" ref="F10:F51" si="0">WEEKDAY(K10)</f>
        <v>2</v>
      </c>
      <c r="G10" s="23" t="s">
        <v>24</v>
      </c>
      <c r="H10" s="22">
        <v>201</v>
      </c>
      <c r="I10" s="22" t="s">
        <v>25</v>
      </c>
      <c r="J10" s="25">
        <v>45908</v>
      </c>
      <c r="K10" s="26">
        <v>45943</v>
      </c>
      <c r="L10" s="27"/>
    </row>
    <row r="11" spans="1:12" ht="24.95" customHeight="1">
      <c r="A11" s="50"/>
      <c r="B11" s="50"/>
      <c r="C11" s="50"/>
      <c r="D11" s="28" t="s">
        <v>22</v>
      </c>
      <c r="E11" s="29" t="s">
        <v>26</v>
      </c>
      <c r="F11" s="1">
        <f t="shared" si="0"/>
        <v>2</v>
      </c>
      <c r="G11" s="29" t="s">
        <v>24</v>
      </c>
      <c r="H11" s="29" t="s">
        <v>27</v>
      </c>
      <c r="I11" s="28" t="s">
        <v>25</v>
      </c>
      <c r="J11" s="30">
        <v>45950</v>
      </c>
      <c r="K11" s="31">
        <v>45985</v>
      </c>
      <c r="L11" s="32"/>
    </row>
    <row r="12" spans="1:12" ht="24.95" customHeight="1">
      <c r="A12" s="50"/>
      <c r="B12" s="50"/>
      <c r="C12" s="50"/>
      <c r="D12" s="28" t="s">
        <v>28</v>
      </c>
      <c r="E12" s="29" t="s">
        <v>29</v>
      </c>
      <c r="F12" s="1">
        <f t="shared" si="0"/>
        <v>3</v>
      </c>
      <c r="G12" s="29" t="s">
        <v>179</v>
      </c>
      <c r="H12" s="28">
        <v>202</v>
      </c>
      <c r="I12" s="28" t="s">
        <v>30</v>
      </c>
      <c r="J12" s="30">
        <v>45909</v>
      </c>
      <c r="K12" s="31">
        <v>45923</v>
      </c>
      <c r="L12" s="32"/>
    </row>
    <row r="13" spans="1:12" ht="24.95" customHeight="1">
      <c r="A13" s="50"/>
      <c r="B13" s="50"/>
      <c r="C13" s="50"/>
      <c r="D13" s="28" t="s">
        <v>28</v>
      </c>
      <c r="E13" s="29" t="s">
        <v>29</v>
      </c>
      <c r="F13" s="1">
        <f t="shared" si="0"/>
        <v>7</v>
      </c>
      <c r="G13" s="29" t="s">
        <v>179</v>
      </c>
      <c r="H13" s="28">
        <v>204</v>
      </c>
      <c r="I13" s="28" t="s">
        <v>30</v>
      </c>
      <c r="J13" s="30">
        <v>45913</v>
      </c>
      <c r="K13" s="31">
        <v>45927</v>
      </c>
      <c r="L13" s="32"/>
    </row>
    <row r="14" spans="1:12" ht="24.95" customHeight="1">
      <c r="A14" s="50"/>
      <c r="B14" s="50"/>
      <c r="C14" s="50"/>
      <c r="D14" s="28" t="s">
        <v>28</v>
      </c>
      <c r="E14" s="29" t="s">
        <v>31</v>
      </c>
      <c r="F14" s="1">
        <f t="shared" si="0"/>
        <v>3</v>
      </c>
      <c r="G14" s="29" t="s">
        <v>179</v>
      </c>
      <c r="H14" s="28" t="s">
        <v>32</v>
      </c>
      <c r="I14" s="28" t="s">
        <v>30</v>
      </c>
      <c r="J14" s="30">
        <v>45930</v>
      </c>
      <c r="K14" s="31">
        <v>45944</v>
      </c>
      <c r="L14" s="32"/>
    </row>
    <row r="15" spans="1:12" ht="24.95" customHeight="1">
      <c r="A15" s="50"/>
      <c r="B15" s="50"/>
      <c r="C15" s="50"/>
      <c r="D15" s="28" t="s">
        <v>28</v>
      </c>
      <c r="E15" s="29" t="s">
        <v>31</v>
      </c>
      <c r="F15" s="1">
        <f t="shared" si="0"/>
        <v>7</v>
      </c>
      <c r="G15" s="29" t="s">
        <v>179</v>
      </c>
      <c r="H15" s="28" t="s">
        <v>32</v>
      </c>
      <c r="I15" s="28" t="s">
        <v>30</v>
      </c>
      <c r="J15" s="30">
        <v>45934</v>
      </c>
      <c r="K15" s="31">
        <v>45948</v>
      </c>
      <c r="L15" s="32"/>
    </row>
    <row r="16" spans="1:12" ht="24.95" customHeight="1">
      <c r="A16" s="50"/>
      <c r="B16" s="50"/>
      <c r="C16" s="50"/>
      <c r="D16" s="28" t="s">
        <v>33</v>
      </c>
      <c r="E16" s="29" t="s">
        <v>34</v>
      </c>
      <c r="F16" s="1">
        <f t="shared" si="0"/>
        <v>6</v>
      </c>
      <c r="G16" s="29" t="s">
        <v>179</v>
      </c>
      <c r="H16" s="28">
        <v>201</v>
      </c>
      <c r="I16" s="28" t="s">
        <v>35</v>
      </c>
      <c r="J16" s="30">
        <v>45912</v>
      </c>
      <c r="K16" s="31">
        <v>45947</v>
      </c>
      <c r="L16" s="32"/>
    </row>
    <row r="17" spans="1:12" ht="24.95" customHeight="1">
      <c r="A17" s="50"/>
      <c r="B17" s="50"/>
      <c r="C17" s="50"/>
      <c r="D17" s="28" t="s">
        <v>36</v>
      </c>
      <c r="E17" s="29" t="s">
        <v>37</v>
      </c>
      <c r="F17" s="1">
        <f t="shared" si="0"/>
        <v>3</v>
      </c>
      <c r="G17" s="29" t="s">
        <v>179</v>
      </c>
      <c r="H17" s="28">
        <v>201</v>
      </c>
      <c r="I17" s="28" t="s">
        <v>38</v>
      </c>
      <c r="J17" s="30">
        <v>45951</v>
      </c>
      <c r="K17" s="31">
        <v>46007</v>
      </c>
      <c r="L17" s="32"/>
    </row>
    <row r="18" spans="1:12" ht="24.95" customHeight="1">
      <c r="A18" s="49"/>
      <c r="B18" s="49"/>
      <c r="C18" s="49"/>
      <c r="D18" s="28" t="s">
        <v>39</v>
      </c>
      <c r="E18" s="29" t="s">
        <v>40</v>
      </c>
      <c r="F18" s="1">
        <f t="shared" si="0"/>
        <v>6</v>
      </c>
      <c r="G18" s="29" t="s">
        <v>179</v>
      </c>
      <c r="H18" s="28">
        <v>201</v>
      </c>
      <c r="I18" s="28" t="s">
        <v>35</v>
      </c>
      <c r="J18" s="30">
        <v>45954</v>
      </c>
      <c r="K18" s="31">
        <v>45989</v>
      </c>
      <c r="L18" s="32"/>
    </row>
    <row r="19" spans="1:12" ht="24.95" customHeight="1">
      <c r="A19" s="48"/>
      <c r="B19" s="48" t="s">
        <v>41</v>
      </c>
      <c r="C19" s="48">
        <v>17</v>
      </c>
      <c r="D19" s="28" t="s">
        <v>42</v>
      </c>
      <c r="E19" s="29" t="s">
        <v>43</v>
      </c>
      <c r="F19" s="1">
        <f t="shared" si="0"/>
        <v>2</v>
      </c>
      <c r="G19" s="29" t="s">
        <v>24</v>
      </c>
      <c r="H19" s="28">
        <v>203</v>
      </c>
      <c r="I19" s="28" t="s">
        <v>44</v>
      </c>
      <c r="J19" s="30">
        <v>45908</v>
      </c>
      <c r="K19" s="31">
        <v>45943</v>
      </c>
      <c r="L19" s="32"/>
    </row>
    <row r="20" spans="1:12" ht="24.95" customHeight="1">
      <c r="A20" s="50"/>
      <c r="B20" s="50"/>
      <c r="C20" s="50"/>
      <c r="D20" s="28" t="s">
        <v>42</v>
      </c>
      <c r="E20" s="29" t="s">
        <v>45</v>
      </c>
      <c r="F20" s="1">
        <f t="shared" si="0"/>
        <v>2</v>
      </c>
      <c r="G20" s="29" t="s">
        <v>24</v>
      </c>
      <c r="H20" s="28">
        <v>203</v>
      </c>
      <c r="I20" s="28" t="s">
        <v>44</v>
      </c>
      <c r="J20" s="30">
        <v>45950</v>
      </c>
      <c r="K20" s="31">
        <v>45985</v>
      </c>
      <c r="L20" s="32"/>
    </row>
    <row r="21" spans="1:12" ht="24.95" customHeight="1">
      <c r="A21" s="50"/>
      <c r="B21" s="50"/>
      <c r="C21" s="50"/>
      <c r="D21" s="28" t="s">
        <v>46</v>
      </c>
      <c r="E21" s="29" t="s">
        <v>47</v>
      </c>
      <c r="F21" s="1">
        <f t="shared" si="0"/>
        <v>3</v>
      </c>
      <c r="G21" s="29" t="s">
        <v>24</v>
      </c>
      <c r="H21" s="28" t="s">
        <v>48</v>
      </c>
      <c r="I21" s="28" t="s">
        <v>49</v>
      </c>
      <c r="J21" s="30">
        <f>J67</f>
        <v>45909</v>
      </c>
      <c r="K21" s="31">
        <v>45944</v>
      </c>
      <c r="L21" s="32"/>
    </row>
    <row r="22" spans="1:12" ht="24.95" customHeight="1">
      <c r="A22" s="50"/>
      <c r="B22" s="50"/>
      <c r="C22" s="50"/>
      <c r="D22" s="28" t="s">
        <v>50</v>
      </c>
      <c r="E22" s="29" t="s">
        <v>51</v>
      </c>
      <c r="F22" s="1">
        <v>6</v>
      </c>
      <c r="G22" s="29" t="s">
        <v>179</v>
      </c>
      <c r="H22" s="28">
        <v>204</v>
      </c>
      <c r="I22" s="28" t="s">
        <v>52</v>
      </c>
      <c r="J22" s="30">
        <v>45968</v>
      </c>
      <c r="K22" s="31">
        <v>45982</v>
      </c>
      <c r="L22" s="32"/>
    </row>
    <row r="23" spans="1:12" ht="24.95" customHeight="1">
      <c r="A23" s="50"/>
      <c r="B23" s="50"/>
      <c r="C23" s="50"/>
      <c r="D23" s="28" t="s">
        <v>50</v>
      </c>
      <c r="E23" s="29" t="s">
        <v>53</v>
      </c>
      <c r="F23" s="1">
        <v>6</v>
      </c>
      <c r="G23" s="29" t="s">
        <v>179</v>
      </c>
      <c r="H23" s="28">
        <v>204</v>
      </c>
      <c r="I23" s="28" t="s">
        <v>52</v>
      </c>
      <c r="J23" s="30">
        <v>45989</v>
      </c>
      <c r="K23" s="31">
        <v>46003</v>
      </c>
      <c r="L23" s="32"/>
    </row>
    <row r="24" spans="1:12" ht="24.95" customHeight="1">
      <c r="A24" s="50"/>
      <c r="B24" s="50"/>
      <c r="C24" s="50"/>
      <c r="D24" s="28" t="s">
        <v>50</v>
      </c>
      <c r="E24" s="29" t="s">
        <v>53</v>
      </c>
      <c r="F24" s="1">
        <v>7</v>
      </c>
      <c r="G24" s="29" t="s">
        <v>179</v>
      </c>
      <c r="H24" s="28">
        <v>204</v>
      </c>
      <c r="I24" s="28" t="s">
        <v>52</v>
      </c>
      <c r="J24" s="30">
        <v>45990</v>
      </c>
      <c r="K24" s="31">
        <v>46004</v>
      </c>
      <c r="L24" s="32"/>
    </row>
    <row r="25" spans="1:12" ht="24.95" customHeight="1">
      <c r="A25" s="50"/>
      <c r="B25" s="50"/>
      <c r="C25" s="50"/>
      <c r="D25" s="28" t="s">
        <v>46</v>
      </c>
      <c r="E25" s="29" t="s">
        <v>54</v>
      </c>
      <c r="F25" s="1" t="s">
        <v>176</v>
      </c>
      <c r="G25" s="29" t="s">
        <v>179</v>
      </c>
      <c r="H25" s="28" t="s">
        <v>48</v>
      </c>
      <c r="I25" s="28" t="s">
        <v>55</v>
      </c>
      <c r="J25" s="30">
        <v>45935</v>
      </c>
      <c r="K25" s="31">
        <v>45970</v>
      </c>
      <c r="L25" s="32"/>
    </row>
    <row r="26" spans="1:12" ht="24.95" customHeight="1">
      <c r="A26" s="50"/>
      <c r="B26" s="50"/>
      <c r="C26" s="50"/>
      <c r="D26" s="28" t="s">
        <v>56</v>
      </c>
      <c r="E26" s="29" t="s">
        <v>57</v>
      </c>
      <c r="F26" s="1">
        <f t="shared" si="0"/>
        <v>3</v>
      </c>
      <c r="G26" s="29" t="s">
        <v>179</v>
      </c>
      <c r="H26" s="28">
        <v>202</v>
      </c>
      <c r="I26" s="28" t="s">
        <v>58</v>
      </c>
      <c r="J26" s="30">
        <v>45951</v>
      </c>
      <c r="K26" s="31">
        <v>45965</v>
      </c>
      <c r="L26" s="32"/>
    </row>
    <row r="27" spans="1:12" ht="24.95" customHeight="1">
      <c r="A27" s="50"/>
      <c r="B27" s="50"/>
      <c r="C27" s="50"/>
      <c r="D27" s="28" t="s">
        <v>56</v>
      </c>
      <c r="E27" s="29" t="s">
        <v>57</v>
      </c>
      <c r="F27" s="1">
        <f t="shared" si="0"/>
        <v>7</v>
      </c>
      <c r="G27" s="29" t="s">
        <v>179</v>
      </c>
      <c r="H27" s="28">
        <v>204</v>
      </c>
      <c r="I27" s="28" t="s">
        <v>58</v>
      </c>
      <c r="J27" s="30">
        <v>45955</v>
      </c>
      <c r="K27" s="31">
        <v>45990</v>
      </c>
      <c r="L27" s="32"/>
    </row>
    <row r="28" spans="1:12" ht="24.95" customHeight="1">
      <c r="A28" s="49"/>
      <c r="B28" s="49"/>
      <c r="C28" s="49"/>
      <c r="D28" s="28" t="s">
        <v>59</v>
      </c>
      <c r="E28" s="29" t="s">
        <v>60</v>
      </c>
      <c r="F28" s="1">
        <f t="shared" si="0"/>
        <v>6</v>
      </c>
      <c r="G28" s="29" t="s">
        <v>179</v>
      </c>
      <c r="H28" s="28">
        <v>204</v>
      </c>
      <c r="I28" s="28" t="s">
        <v>61</v>
      </c>
      <c r="J28" s="30">
        <v>45912</v>
      </c>
      <c r="K28" s="31">
        <v>45947</v>
      </c>
      <c r="L28" s="32"/>
    </row>
    <row r="29" spans="1:12" ht="24.95" customHeight="1">
      <c r="A29" s="48"/>
      <c r="B29" s="48" t="s">
        <v>62</v>
      </c>
      <c r="C29" s="48">
        <v>17</v>
      </c>
      <c r="D29" s="28" t="s">
        <v>42</v>
      </c>
      <c r="E29" s="29" t="s">
        <v>43</v>
      </c>
      <c r="F29" s="1">
        <f t="shared" si="0"/>
        <v>2</v>
      </c>
      <c r="G29" s="29" t="s">
        <v>24</v>
      </c>
      <c r="H29" s="28">
        <v>203</v>
      </c>
      <c r="I29" s="28" t="s">
        <v>44</v>
      </c>
      <c r="J29" s="30">
        <v>45908</v>
      </c>
      <c r="K29" s="31">
        <v>45943</v>
      </c>
      <c r="L29" s="32"/>
    </row>
    <row r="30" spans="1:12" ht="24.95" customHeight="1">
      <c r="A30" s="50"/>
      <c r="B30" s="50"/>
      <c r="C30" s="50"/>
      <c r="D30" s="28" t="s">
        <v>42</v>
      </c>
      <c r="E30" s="29" t="s">
        <v>45</v>
      </c>
      <c r="F30" s="1">
        <f t="shared" si="0"/>
        <v>2</v>
      </c>
      <c r="G30" s="29" t="s">
        <v>24</v>
      </c>
      <c r="H30" s="28">
        <v>203</v>
      </c>
      <c r="I30" s="28" t="s">
        <v>44</v>
      </c>
      <c r="J30" s="30">
        <v>45950</v>
      </c>
      <c r="K30" s="31">
        <v>45985</v>
      </c>
      <c r="L30" s="32"/>
    </row>
    <row r="31" spans="1:12" ht="24.95" customHeight="1">
      <c r="A31" s="50"/>
      <c r="B31" s="50"/>
      <c r="C31" s="50"/>
      <c r="D31" s="28" t="s">
        <v>50</v>
      </c>
      <c r="E31" s="29" t="s">
        <v>51</v>
      </c>
      <c r="F31" s="1">
        <v>6</v>
      </c>
      <c r="G31" s="29" t="s">
        <v>179</v>
      </c>
      <c r="H31" s="28">
        <v>204</v>
      </c>
      <c r="I31" s="28" t="s">
        <v>52</v>
      </c>
      <c r="J31" s="30">
        <v>45968</v>
      </c>
      <c r="K31" s="31">
        <v>45982</v>
      </c>
      <c r="L31" s="32"/>
    </row>
    <row r="32" spans="1:12" ht="24.95" customHeight="1">
      <c r="A32" s="50"/>
      <c r="B32" s="50"/>
      <c r="C32" s="50"/>
      <c r="D32" s="28" t="s">
        <v>50</v>
      </c>
      <c r="E32" s="29" t="s">
        <v>53</v>
      </c>
      <c r="F32" s="1">
        <v>6</v>
      </c>
      <c r="G32" s="29" t="s">
        <v>179</v>
      </c>
      <c r="H32" s="28">
        <v>204</v>
      </c>
      <c r="I32" s="28" t="s">
        <v>52</v>
      </c>
      <c r="J32" s="30">
        <v>45989</v>
      </c>
      <c r="K32" s="31">
        <v>46003</v>
      </c>
      <c r="L32" s="32"/>
    </row>
    <row r="33" spans="1:12" ht="24.95" customHeight="1">
      <c r="A33" s="50"/>
      <c r="B33" s="50"/>
      <c r="C33" s="50"/>
      <c r="D33" s="28" t="s">
        <v>50</v>
      </c>
      <c r="E33" s="29" t="s">
        <v>53</v>
      </c>
      <c r="F33" s="1">
        <v>7</v>
      </c>
      <c r="G33" s="29" t="s">
        <v>179</v>
      </c>
      <c r="H33" s="28">
        <v>204</v>
      </c>
      <c r="I33" s="28" t="s">
        <v>52</v>
      </c>
      <c r="J33" s="30">
        <v>45990</v>
      </c>
      <c r="K33" s="31">
        <v>46004</v>
      </c>
      <c r="L33" s="32"/>
    </row>
    <row r="34" spans="1:12" ht="24.95" customHeight="1">
      <c r="A34" s="50"/>
      <c r="B34" s="50"/>
      <c r="C34" s="50"/>
      <c r="D34" s="28" t="s">
        <v>56</v>
      </c>
      <c r="E34" s="29" t="s">
        <v>63</v>
      </c>
      <c r="F34" s="1">
        <f t="shared" si="0"/>
        <v>3</v>
      </c>
      <c r="G34" s="29" t="s">
        <v>179</v>
      </c>
      <c r="H34" s="28">
        <v>202</v>
      </c>
      <c r="I34" s="28" t="s">
        <v>58</v>
      </c>
      <c r="J34" s="30">
        <v>45951</v>
      </c>
      <c r="K34" s="31">
        <v>45965</v>
      </c>
      <c r="L34" s="32"/>
    </row>
    <row r="35" spans="1:12" ht="24.95" customHeight="1">
      <c r="A35" s="50"/>
      <c r="B35" s="50"/>
      <c r="C35" s="50"/>
      <c r="D35" s="28" t="s">
        <v>56</v>
      </c>
      <c r="E35" s="29" t="s">
        <v>63</v>
      </c>
      <c r="F35" s="1">
        <f t="shared" si="0"/>
        <v>7</v>
      </c>
      <c r="G35" s="29" t="s">
        <v>179</v>
      </c>
      <c r="H35" s="28">
        <v>204</v>
      </c>
      <c r="I35" s="28" t="s">
        <v>58</v>
      </c>
      <c r="J35" s="30">
        <v>45955</v>
      </c>
      <c r="K35" s="31">
        <v>45990</v>
      </c>
      <c r="L35" s="32"/>
    </row>
    <row r="36" spans="1:12" ht="24.95" customHeight="1">
      <c r="A36" s="49"/>
      <c r="B36" s="49"/>
      <c r="C36" s="49"/>
      <c r="D36" s="28" t="s">
        <v>59</v>
      </c>
      <c r="E36" s="29" t="s">
        <v>60</v>
      </c>
      <c r="F36" s="1">
        <f t="shared" ref="F36" si="1">WEEKDAY(K36)</f>
        <v>6</v>
      </c>
      <c r="G36" s="29" t="s">
        <v>179</v>
      </c>
      <c r="H36" s="28">
        <v>204</v>
      </c>
      <c r="I36" s="28" t="s">
        <v>61</v>
      </c>
      <c r="J36" s="30">
        <v>45912</v>
      </c>
      <c r="K36" s="31">
        <v>45947</v>
      </c>
      <c r="L36" s="32"/>
    </row>
    <row r="37" spans="1:12" ht="24.95" customHeight="1">
      <c r="A37" s="48"/>
      <c r="B37" s="48" t="s">
        <v>64</v>
      </c>
      <c r="C37" s="48">
        <v>17</v>
      </c>
      <c r="D37" s="28" t="s">
        <v>65</v>
      </c>
      <c r="E37" s="29" t="s">
        <v>66</v>
      </c>
      <c r="F37" s="28">
        <f t="shared" si="0"/>
        <v>2</v>
      </c>
      <c r="G37" s="29" t="s">
        <v>24</v>
      </c>
      <c r="H37" s="28" t="s">
        <v>67</v>
      </c>
      <c r="I37" s="29" t="s">
        <v>68</v>
      </c>
      <c r="J37" s="30">
        <v>45908</v>
      </c>
      <c r="K37" s="33">
        <v>45936</v>
      </c>
      <c r="L37" s="32"/>
    </row>
    <row r="38" spans="1:12" ht="24.95" customHeight="1">
      <c r="A38" s="50"/>
      <c r="B38" s="50"/>
      <c r="C38" s="50"/>
      <c r="D38" s="28" t="s">
        <v>69</v>
      </c>
      <c r="E38" s="29" t="s">
        <v>66</v>
      </c>
      <c r="F38" s="28">
        <f t="shared" si="0"/>
        <v>2</v>
      </c>
      <c r="G38" s="29" t="s">
        <v>179</v>
      </c>
      <c r="H38" s="28" t="s">
        <v>67</v>
      </c>
      <c r="I38" s="29" t="s">
        <v>68</v>
      </c>
      <c r="J38" s="30">
        <v>45908</v>
      </c>
      <c r="K38" s="33">
        <v>45929</v>
      </c>
      <c r="L38" s="32"/>
    </row>
    <row r="39" spans="1:12" ht="24.95" customHeight="1">
      <c r="A39" s="50"/>
      <c r="B39" s="50"/>
      <c r="C39" s="50"/>
      <c r="D39" s="28" t="s">
        <v>70</v>
      </c>
      <c r="E39" s="29" t="s">
        <v>71</v>
      </c>
      <c r="F39" s="28">
        <f t="shared" si="0"/>
        <v>3</v>
      </c>
      <c r="G39" s="29" t="s">
        <v>179</v>
      </c>
      <c r="H39" s="28">
        <v>201</v>
      </c>
      <c r="I39" s="29" t="s">
        <v>72</v>
      </c>
      <c r="J39" s="30">
        <v>45909</v>
      </c>
      <c r="K39" s="33">
        <v>45937</v>
      </c>
      <c r="L39" s="32"/>
    </row>
    <row r="40" spans="1:12" ht="24.95" customHeight="1">
      <c r="A40" s="49"/>
      <c r="B40" s="49"/>
      <c r="C40" s="49"/>
      <c r="D40" s="28" t="s">
        <v>70</v>
      </c>
      <c r="E40" s="29" t="s">
        <v>71</v>
      </c>
      <c r="F40" s="28">
        <f t="shared" si="0"/>
        <v>7</v>
      </c>
      <c r="G40" s="29" t="s">
        <v>179</v>
      </c>
      <c r="H40" s="28">
        <v>201</v>
      </c>
      <c r="I40" s="29" t="s">
        <v>72</v>
      </c>
      <c r="J40" s="30">
        <v>45913</v>
      </c>
      <c r="K40" s="33">
        <v>45934</v>
      </c>
      <c r="L40" s="32"/>
    </row>
    <row r="41" spans="1:12" ht="24.95" customHeight="1">
      <c r="A41" s="48"/>
      <c r="B41" s="48" t="s">
        <v>73</v>
      </c>
      <c r="C41" s="48">
        <v>17</v>
      </c>
      <c r="D41" s="28" t="s">
        <v>74</v>
      </c>
      <c r="E41" s="34" t="s">
        <v>75</v>
      </c>
      <c r="F41" s="28">
        <f t="shared" si="0"/>
        <v>2</v>
      </c>
      <c r="G41" s="29" t="s">
        <v>24</v>
      </c>
      <c r="H41" s="29" t="s">
        <v>76</v>
      </c>
      <c r="I41" s="29" t="s">
        <v>77</v>
      </c>
      <c r="J41" s="30">
        <v>45908</v>
      </c>
      <c r="K41" s="33">
        <v>45936</v>
      </c>
      <c r="L41" s="32"/>
    </row>
    <row r="42" spans="1:12" ht="24.95" customHeight="1">
      <c r="A42" s="50"/>
      <c r="B42" s="50"/>
      <c r="C42" s="50"/>
      <c r="D42" s="28" t="s">
        <v>74</v>
      </c>
      <c r="E42" s="34" t="s">
        <v>75</v>
      </c>
      <c r="F42" s="28">
        <f t="shared" si="0"/>
        <v>2</v>
      </c>
      <c r="G42" s="29" t="s">
        <v>179</v>
      </c>
      <c r="H42" s="29" t="s">
        <v>76</v>
      </c>
      <c r="I42" s="29" t="s">
        <v>77</v>
      </c>
      <c r="J42" s="30">
        <v>45908</v>
      </c>
      <c r="K42" s="33">
        <v>45929</v>
      </c>
      <c r="L42" s="32"/>
    </row>
    <row r="43" spans="1:12" ht="24.95" customHeight="1">
      <c r="A43" s="50"/>
      <c r="B43" s="50"/>
      <c r="C43" s="50"/>
      <c r="D43" s="28" t="s">
        <v>78</v>
      </c>
      <c r="E43" s="34" t="s">
        <v>79</v>
      </c>
      <c r="F43" s="28">
        <f t="shared" si="0"/>
        <v>3</v>
      </c>
      <c r="G43" s="29" t="s">
        <v>24</v>
      </c>
      <c r="H43" s="29" t="s">
        <v>76</v>
      </c>
      <c r="I43" s="29" t="s">
        <v>80</v>
      </c>
      <c r="J43" s="30">
        <v>45909</v>
      </c>
      <c r="K43" s="33">
        <v>45937</v>
      </c>
      <c r="L43" s="32"/>
    </row>
    <row r="44" spans="1:12" ht="24.95" customHeight="1">
      <c r="A44" s="49"/>
      <c r="B44" s="49"/>
      <c r="C44" s="49"/>
      <c r="D44" s="28" t="s">
        <v>81</v>
      </c>
      <c r="E44" s="34" t="s">
        <v>79</v>
      </c>
      <c r="F44" s="28">
        <f t="shared" si="0"/>
        <v>3</v>
      </c>
      <c r="G44" s="29" t="s">
        <v>179</v>
      </c>
      <c r="H44" s="29" t="s">
        <v>76</v>
      </c>
      <c r="I44" s="29" t="s">
        <v>80</v>
      </c>
      <c r="J44" s="30">
        <v>45909</v>
      </c>
      <c r="K44" s="33">
        <v>45930</v>
      </c>
      <c r="L44" s="32"/>
    </row>
    <row r="45" spans="1:12" ht="24.95" customHeight="1">
      <c r="A45" s="48"/>
      <c r="B45" s="48" t="s">
        <v>82</v>
      </c>
      <c r="C45" s="48">
        <v>17</v>
      </c>
      <c r="D45" s="28" t="s">
        <v>83</v>
      </c>
      <c r="E45" s="29" t="s">
        <v>23</v>
      </c>
      <c r="F45" s="1">
        <f t="shared" si="0"/>
        <v>7</v>
      </c>
      <c r="G45" s="28" t="s">
        <v>84</v>
      </c>
      <c r="H45" s="28" t="s">
        <v>48</v>
      </c>
      <c r="I45" s="28" t="s">
        <v>25</v>
      </c>
      <c r="J45" s="30">
        <v>45927</v>
      </c>
      <c r="K45" s="30">
        <v>45976</v>
      </c>
      <c r="L45" s="32"/>
    </row>
    <row r="46" spans="1:12" ht="24.95" customHeight="1">
      <c r="A46" s="50"/>
      <c r="B46" s="50"/>
      <c r="C46" s="50"/>
      <c r="D46" s="28" t="s">
        <v>83</v>
      </c>
      <c r="E46" s="29" t="s">
        <v>26</v>
      </c>
      <c r="F46" s="1">
        <f t="shared" si="0"/>
        <v>7</v>
      </c>
      <c r="G46" s="28" t="s">
        <v>84</v>
      </c>
      <c r="H46" s="29" t="s">
        <v>27</v>
      </c>
      <c r="I46" s="28" t="s">
        <v>25</v>
      </c>
      <c r="J46" s="30">
        <v>45983</v>
      </c>
      <c r="K46" s="30">
        <v>46032</v>
      </c>
      <c r="L46" s="32"/>
    </row>
    <row r="47" spans="1:12" ht="24.95" customHeight="1">
      <c r="A47" s="50"/>
      <c r="B47" s="50"/>
      <c r="C47" s="50"/>
      <c r="D47" s="28" t="s">
        <v>85</v>
      </c>
      <c r="E47" s="29" t="s">
        <v>29</v>
      </c>
      <c r="F47" s="1">
        <f t="shared" si="0"/>
        <v>2</v>
      </c>
      <c r="G47" s="28" t="s">
        <v>84</v>
      </c>
      <c r="H47" s="28" t="s">
        <v>48</v>
      </c>
      <c r="I47" s="28" t="s">
        <v>30</v>
      </c>
      <c r="J47" s="30">
        <v>45922</v>
      </c>
      <c r="K47" s="30">
        <v>45971</v>
      </c>
      <c r="L47" s="32"/>
    </row>
    <row r="48" spans="1:12" ht="24.95" customHeight="1">
      <c r="A48" s="50"/>
      <c r="B48" s="50"/>
      <c r="C48" s="50"/>
      <c r="D48" s="28" t="s">
        <v>85</v>
      </c>
      <c r="E48" s="29" t="s">
        <v>31</v>
      </c>
      <c r="F48" s="1">
        <f t="shared" si="0"/>
        <v>2</v>
      </c>
      <c r="G48" s="28" t="s">
        <v>84</v>
      </c>
      <c r="H48" s="29" t="s">
        <v>32</v>
      </c>
      <c r="I48" s="28" t="s">
        <v>30</v>
      </c>
      <c r="J48" s="30">
        <v>45978</v>
      </c>
      <c r="K48" s="30">
        <v>46027</v>
      </c>
      <c r="L48" s="32"/>
    </row>
    <row r="49" spans="1:12" ht="24.95" customHeight="1">
      <c r="A49" s="50"/>
      <c r="B49" s="50"/>
      <c r="C49" s="50"/>
      <c r="D49" s="28" t="s">
        <v>86</v>
      </c>
      <c r="E49" s="29" t="s">
        <v>34</v>
      </c>
      <c r="F49" s="1">
        <f t="shared" si="0"/>
        <v>6</v>
      </c>
      <c r="G49" s="28" t="s">
        <v>84</v>
      </c>
      <c r="H49" s="28" t="s">
        <v>48</v>
      </c>
      <c r="I49" s="28" t="s">
        <v>35</v>
      </c>
      <c r="J49" s="30">
        <v>45912</v>
      </c>
      <c r="K49" s="30">
        <v>45961</v>
      </c>
      <c r="L49" s="32"/>
    </row>
    <row r="50" spans="1:12" ht="24.95" customHeight="1">
      <c r="A50" s="50"/>
      <c r="B50" s="50"/>
      <c r="C50" s="50"/>
      <c r="D50" s="28" t="s">
        <v>87</v>
      </c>
      <c r="E50" s="29" t="s">
        <v>37</v>
      </c>
      <c r="F50" s="1">
        <f t="shared" si="0"/>
        <v>3</v>
      </c>
      <c r="G50" s="28" t="s">
        <v>84</v>
      </c>
      <c r="H50" s="28" t="s">
        <v>48</v>
      </c>
      <c r="I50" s="28" t="s">
        <v>88</v>
      </c>
      <c r="J50" s="30">
        <v>45909</v>
      </c>
      <c r="K50" s="30">
        <v>45965</v>
      </c>
      <c r="L50" s="32"/>
    </row>
    <row r="51" spans="1:12" ht="24.95" customHeight="1">
      <c r="A51" s="49"/>
      <c r="B51" s="49"/>
      <c r="C51" s="49"/>
      <c r="D51" s="28" t="s">
        <v>89</v>
      </c>
      <c r="E51" s="29" t="s">
        <v>40</v>
      </c>
      <c r="F51" s="1">
        <f t="shared" si="0"/>
        <v>3</v>
      </c>
      <c r="G51" s="28" t="s">
        <v>84</v>
      </c>
      <c r="H51" s="28" t="s">
        <v>48</v>
      </c>
      <c r="I51" s="29" t="s">
        <v>90</v>
      </c>
      <c r="J51" s="30">
        <v>45972</v>
      </c>
      <c r="K51" s="30">
        <v>46021</v>
      </c>
      <c r="L51" s="32"/>
    </row>
    <row r="52" spans="1:12" ht="26.1" customHeight="1" thickBot="1">
      <c r="A52" s="59" t="s">
        <v>91</v>
      </c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1"/>
    </row>
    <row r="53" spans="1:12" ht="24.95" customHeight="1">
      <c r="A53" s="51">
        <v>2</v>
      </c>
      <c r="B53" s="51" t="s">
        <v>92</v>
      </c>
      <c r="C53" s="51">
        <v>17</v>
      </c>
      <c r="D53" s="22" t="s">
        <v>93</v>
      </c>
      <c r="E53" s="23" t="s">
        <v>29</v>
      </c>
      <c r="F53" s="24">
        <f t="shared" ref="F53:F68" si="2">WEEKDAY(K53)</f>
        <v>3</v>
      </c>
      <c r="G53" s="23" t="s">
        <v>24</v>
      </c>
      <c r="H53" s="22">
        <v>407</v>
      </c>
      <c r="I53" s="22" t="s">
        <v>30</v>
      </c>
      <c r="J53" s="25">
        <v>45909</v>
      </c>
      <c r="K53" s="26">
        <v>45923</v>
      </c>
      <c r="L53" s="27"/>
    </row>
    <row r="54" spans="1:12" ht="24.95" customHeight="1">
      <c r="A54" s="50"/>
      <c r="B54" s="50"/>
      <c r="C54" s="50"/>
      <c r="D54" s="28" t="s">
        <v>93</v>
      </c>
      <c r="E54" s="29" t="s">
        <v>29</v>
      </c>
      <c r="F54" s="1">
        <f t="shared" si="2"/>
        <v>7</v>
      </c>
      <c r="G54" s="29" t="s">
        <v>24</v>
      </c>
      <c r="H54" s="28">
        <v>407</v>
      </c>
      <c r="I54" s="28" t="s">
        <v>30</v>
      </c>
      <c r="J54" s="30">
        <v>45913</v>
      </c>
      <c r="K54" s="31">
        <v>45927</v>
      </c>
      <c r="L54" s="32"/>
    </row>
    <row r="55" spans="1:12" ht="24.95" customHeight="1">
      <c r="A55" s="50"/>
      <c r="B55" s="50"/>
      <c r="C55" s="50"/>
      <c r="D55" s="28" t="s">
        <v>93</v>
      </c>
      <c r="E55" s="29" t="s">
        <v>31</v>
      </c>
      <c r="F55" s="1">
        <f t="shared" si="2"/>
        <v>3</v>
      </c>
      <c r="G55" s="29" t="s">
        <v>24</v>
      </c>
      <c r="H55" s="28" t="s">
        <v>94</v>
      </c>
      <c r="I55" s="28" t="s">
        <v>30</v>
      </c>
      <c r="J55" s="30">
        <v>45930</v>
      </c>
      <c r="K55" s="31">
        <v>45944</v>
      </c>
      <c r="L55" s="32"/>
    </row>
    <row r="56" spans="1:12" ht="24.95" customHeight="1">
      <c r="A56" s="50"/>
      <c r="B56" s="50"/>
      <c r="C56" s="50"/>
      <c r="D56" s="28" t="s">
        <v>93</v>
      </c>
      <c r="E56" s="29" t="s">
        <v>31</v>
      </c>
      <c r="F56" s="1">
        <f t="shared" si="2"/>
        <v>7</v>
      </c>
      <c r="G56" s="29" t="s">
        <v>24</v>
      </c>
      <c r="H56" s="28" t="s">
        <v>94</v>
      </c>
      <c r="I56" s="28" t="s">
        <v>30</v>
      </c>
      <c r="J56" s="30">
        <v>45934</v>
      </c>
      <c r="K56" s="31">
        <v>45948</v>
      </c>
      <c r="L56" s="32"/>
    </row>
    <row r="57" spans="1:12" ht="24.95" customHeight="1">
      <c r="A57" s="50"/>
      <c r="B57" s="50"/>
      <c r="C57" s="50"/>
      <c r="D57" s="28" t="s">
        <v>95</v>
      </c>
      <c r="E57" s="29" t="s">
        <v>34</v>
      </c>
      <c r="F57" s="1">
        <f t="shared" si="2"/>
        <v>6</v>
      </c>
      <c r="G57" s="29" t="s">
        <v>24</v>
      </c>
      <c r="H57" s="28">
        <v>406</v>
      </c>
      <c r="I57" s="28" t="s">
        <v>35</v>
      </c>
      <c r="J57" s="30">
        <v>45912</v>
      </c>
      <c r="K57" s="31">
        <v>45947</v>
      </c>
      <c r="L57" s="32"/>
    </row>
    <row r="58" spans="1:12" ht="24.95" customHeight="1" thickBot="1">
      <c r="A58" s="55"/>
      <c r="B58" s="50"/>
      <c r="C58" s="50"/>
      <c r="D58" s="28" t="s">
        <v>96</v>
      </c>
      <c r="E58" s="29" t="s">
        <v>37</v>
      </c>
      <c r="F58" s="1">
        <f t="shared" si="2"/>
        <v>3</v>
      </c>
      <c r="G58" s="29" t="s">
        <v>24</v>
      </c>
      <c r="H58" s="28">
        <v>407</v>
      </c>
      <c r="I58" s="28" t="s">
        <v>97</v>
      </c>
      <c r="J58" s="30">
        <v>45951</v>
      </c>
      <c r="K58" s="31">
        <v>45986</v>
      </c>
      <c r="L58" s="32"/>
    </row>
    <row r="59" spans="1:12" ht="24.95" customHeight="1">
      <c r="A59" s="51">
        <v>2</v>
      </c>
      <c r="B59" s="50" t="s">
        <v>92</v>
      </c>
      <c r="C59" s="50">
        <v>17</v>
      </c>
      <c r="D59" s="28" t="s">
        <v>96</v>
      </c>
      <c r="E59" s="29" t="s">
        <v>37</v>
      </c>
      <c r="F59" s="1">
        <v>6</v>
      </c>
      <c r="G59" s="29" t="s">
        <v>24</v>
      </c>
      <c r="H59" s="28">
        <v>407</v>
      </c>
      <c r="I59" s="28" t="s">
        <v>97</v>
      </c>
      <c r="J59" s="35" t="s">
        <v>177</v>
      </c>
      <c r="K59" s="36" t="s">
        <v>178</v>
      </c>
      <c r="L59" s="32"/>
    </row>
    <row r="60" spans="1:12" ht="24.95" customHeight="1">
      <c r="A60" s="49"/>
      <c r="B60" s="49"/>
      <c r="C60" s="49"/>
      <c r="D60" s="28" t="s">
        <v>98</v>
      </c>
      <c r="E60" s="29" t="s">
        <v>40</v>
      </c>
      <c r="F60" s="1">
        <f t="shared" si="2"/>
        <v>7</v>
      </c>
      <c r="G60" s="29" t="s">
        <v>24</v>
      </c>
      <c r="H60" s="28">
        <v>407</v>
      </c>
      <c r="I60" s="29" t="s">
        <v>90</v>
      </c>
      <c r="J60" s="30">
        <v>45955</v>
      </c>
      <c r="K60" s="31">
        <v>45990</v>
      </c>
      <c r="L60" s="32"/>
    </row>
    <row r="61" spans="1:12" ht="24.95" customHeight="1">
      <c r="A61" s="48">
        <v>2</v>
      </c>
      <c r="B61" s="48" t="s">
        <v>99</v>
      </c>
      <c r="C61" s="48">
        <v>17</v>
      </c>
      <c r="D61" s="28" t="s">
        <v>83</v>
      </c>
      <c r="E61" s="29" t="s">
        <v>23</v>
      </c>
      <c r="F61" s="1">
        <f t="shared" si="2"/>
        <v>7</v>
      </c>
      <c r="G61" s="28" t="s">
        <v>84</v>
      </c>
      <c r="H61" s="28" t="s">
        <v>48</v>
      </c>
      <c r="I61" s="28" t="s">
        <v>25</v>
      </c>
      <c r="J61" s="30">
        <v>45927</v>
      </c>
      <c r="K61" s="30">
        <v>45976</v>
      </c>
      <c r="L61" s="32"/>
    </row>
    <row r="62" spans="1:12" ht="24.95" customHeight="1">
      <c r="A62" s="50"/>
      <c r="B62" s="50"/>
      <c r="C62" s="50"/>
      <c r="D62" s="28" t="s">
        <v>100</v>
      </c>
      <c r="E62" s="29" t="s">
        <v>26</v>
      </c>
      <c r="F62" s="1">
        <f t="shared" si="2"/>
        <v>2</v>
      </c>
      <c r="G62" s="28" t="s">
        <v>84</v>
      </c>
      <c r="H62" s="29" t="s">
        <v>101</v>
      </c>
      <c r="I62" s="28" t="s">
        <v>185</v>
      </c>
      <c r="J62" s="35" t="s">
        <v>186</v>
      </c>
      <c r="K62" s="35" t="s">
        <v>187</v>
      </c>
      <c r="L62" s="32"/>
    </row>
    <row r="63" spans="1:12" ht="24.95" customHeight="1">
      <c r="A63" s="50"/>
      <c r="B63" s="50"/>
      <c r="C63" s="50"/>
      <c r="D63" s="28" t="s">
        <v>100</v>
      </c>
      <c r="E63" s="29" t="s">
        <v>26</v>
      </c>
      <c r="F63" s="1">
        <v>4</v>
      </c>
      <c r="G63" s="28" t="s">
        <v>84</v>
      </c>
      <c r="H63" s="29" t="s">
        <v>101</v>
      </c>
      <c r="I63" s="28" t="s">
        <v>185</v>
      </c>
      <c r="J63" s="35" t="s">
        <v>188</v>
      </c>
      <c r="K63" s="35" t="s">
        <v>189</v>
      </c>
      <c r="L63" s="32"/>
    </row>
    <row r="64" spans="1:12" ht="24.95" customHeight="1">
      <c r="A64" s="50"/>
      <c r="B64" s="50"/>
      <c r="C64" s="50"/>
      <c r="D64" s="28" t="s">
        <v>85</v>
      </c>
      <c r="E64" s="29" t="s">
        <v>29</v>
      </c>
      <c r="F64" s="1">
        <f t="shared" si="2"/>
        <v>2</v>
      </c>
      <c r="G64" s="28" t="s">
        <v>84</v>
      </c>
      <c r="H64" s="28" t="s">
        <v>48</v>
      </c>
      <c r="I64" s="28" t="s">
        <v>30</v>
      </c>
      <c r="J64" s="30">
        <v>45922</v>
      </c>
      <c r="K64" s="30">
        <v>45971</v>
      </c>
      <c r="L64" s="32"/>
    </row>
    <row r="65" spans="1:12" ht="24.95" customHeight="1">
      <c r="A65" s="50"/>
      <c r="B65" s="50"/>
      <c r="C65" s="50"/>
      <c r="D65" s="28" t="s">
        <v>102</v>
      </c>
      <c r="E65" s="29" t="s">
        <v>31</v>
      </c>
      <c r="F65" s="1">
        <f t="shared" si="2"/>
        <v>7</v>
      </c>
      <c r="G65" s="28" t="s">
        <v>84</v>
      </c>
      <c r="H65" s="28" t="s">
        <v>94</v>
      </c>
      <c r="I65" s="28" t="s">
        <v>30</v>
      </c>
      <c r="J65" s="30">
        <v>45983</v>
      </c>
      <c r="K65" s="30">
        <v>46032</v>
      </c>
      <c r="L65" s="32"/>
    </row>
    <row r="66" spans="1:12" ht="24.95" customHeight="1">
      <c r="A66" s="50"/>
      <c r="B66" s="50"/>
      <c r="C66" s="50"/>
      <c r="D66" s="28" t="s">
        <v>86</v>
      </c>
      <c r="E66" s="29" t="s">
        <v>34</v>
      </c>
      <c r="F66" s="1">
        <f t="shared" si="2"/>
        <v>6</v>
      </c>
      <c r="G66" s="28" t="s">
        <v>84</v>
      </c>
      <c r="H66" s="28" t="s">
        <v>48</v>
      </c>
      <c r="I66" s="28" t="s">
        <v>35</v>
      </c>
      <c r="J66" s="30">
        <v>45912</v>
      </c>
      <c r="K66" s="30">
        <v>45961</v>
      </c>
      <c r="L66" s="32"/>
    </row>
    <row r="67" spans="1:12" ht="24.95" customHeight="1">
      <c r="A67" s="50"/>
      <c r="B67" s="50"/>
      <c r="C67" s="50"/>
      <c r="D67" s="28" t="s">
        <v>87</v>
      </c>
      <c r="E67" s="29" t="s">
        <v>37</v>
      </c>
      <c r="F67" s="1">
        <f t="shared" si="2"/>
        <v>3</v>
      </c>
      <c r="G67" s="28" t="s">
        <v>84</v>
      </c>
      <c r="H67" s="28" t="s">
        <v>48</v>
      </c>
      <c r="I67" s="28" t="s">
        <v>88</v>
      </c>
      <c r="J67" s="30">
        <v>45909</v>
      </c>
      <c r="K67" s="30">
        <v>45965</v>
      </c>
      <c r="L67" s="32"/>
    </row>
    <row r="68" spans="1:12" ht="24.95" customHeight="1">
      <c r="A68" s="49"/>
      <c r="B68" s="49"/>
      <c r="C68" s="49"/>
      <c r="D68" s="28" t="s">
        <v>89</v>
      </c>
      <c r="E68" s="29" t="s">
        <v>40</v>
      </c>
      <c r="F68" s="1">
        <f t="shared" si="2"/>
        <v>3</v>
      </c>
      <c r="G68" s="28" t="s">
        <v>84</v>
      </c>
      <c r="H68" s="28" t="s">
        <v>48</v>
      </c>
      <c r="I68" s="29" t="s">
        <v>90</v>
      </c>
      <c r="J68" s="35" t="s">
        <v>103</v>
      </c>
      <c r="K68" s="35" t="s">
        <v>104</v>
      </c>
      <c r="L68" s="32"/>
    </row>
    <row r="69" spans="1:12" ht="24.95" customHeight="1">
      <c r="A69" s="48">
        <v>2</v>
      </c>
      <c r="B69" s="48" t="s">
        <v>105</v>
      </c>
      <c r="C69" s="48">
        <v>17</v>
      </c>
      <c r="D69" s="28" t="s">
        <v>106</v>
      </c>
      <c r="E69" s="29" t="s">
        <v>57</v>
      </c>
      <c r="F69" s="1">
        <f t="shared" ref="F69:F91" si="3">WEEKDAY(K69)</f>
        <v>2</v>
      </c>
      <c r="G69" s="29" t="s">
        <v>179</v>
      </c>
      <c r="H69" s="28">
        <v>401</v>
      </c>
      <c r="I69" s="28" t="s">
        <v>180</v>
      </c>
      <c r="J69" s="30">
        <v>45908</v>
      </c>
      <c r="K69" s="31">
        <v>45964</v>
      </c>
      <c r="L69" s="32"/>
    </row>
    <row r="70" spans="1:12" ht="24.95" customHeight="1">
      <c r="A70" s="50"/>
      <c r="B70" s="50"/>
      <c r="C70" s="50"/>
      <c r="D70" s="28" t="s">
        <v>107</v>
      </c>
      <c r="E70" s="29" t="s">
        <v>60</v>
      </c>
      <c r="F70" s="1">
        <f t="shared" si="3"/>
        <v>3</v>
      </c>
      <c r="G70" s="29" t="s">
        <v>179</v>
      </c>
      <c r="H70" s="28">
        <v>401</v>
      </c>
      <c r="I70" s="29" t="s">
        <v>108</v>
      </c>
      <c r="J70" s="30">
        <v>45909</v>
      </c>
      <c r="K70" s="31">
        <v>45944</v>
      </c>
      <c r="L70" s="32"/>
    </row>
    <row r="71" spans="1:12" ht="24.95" customHeight="1">
      <c r="A71" s="50"/>
      <c r="B71" s="50"/>
      <c r="C71" s="50"/>
      <c r="D71" s="28" t="s">
        <v>46</v>
      </c>
      <c r="E71" s="29" t="s">
        <v>47</v>
      </c>
      <c r="F71" s="1">
        <f t="shared" si="3"/>
        <v>3</v>
      </c>
      <c r="G71" s="29" t="s">
        <v>24</v>
      </c>
      <c r="H71" s="28" t="s">
        <v>48</v>
      </c>
      <c r="I71" s="28" t="s">
        <v>49</v>
      </c>
      <c r="J71" s="30">
        <v>45909</v>
      </c>
      <c r="K71" s="31">
        <v>45944</v>
      </c>
      <c r="L71" s="32"/>
    </row>
    <row r="72" spans="1:12" ht="24.95" customHeight="1">
      <c r="A72" s="50"/>
      <c r="B72" s="50"/>
      <c r="C72" s="50"/>
      <c r="D72" s="28" t="s">
        <v>42</v>
      </c>
      <c r="E72" s="29" t="s">
        <v>43</v>
      </c>
      <c r="F72" s="1">
        <f t="shared" si="3"/>
        <v>3</v>
      </c>
      <c r="G72" s="29" t="s">
        <v>179</v>
      </c>
      <c r="H72" s="28">
        <v>406</v>
      </c>
      <c r="I72" s="28" t="s">
        <v>44</v>
      </c>
      <c r="J72" s="30">
        <v>45951</v>
      </c>
      <c r="K72" s="31">
        <v>45965</v>
      </c>
      <c r="L72" s="32"/>
    </row>
    <row r="73" spans="1:12" ht="24.95" customHeight="1">
      <c r="A73" s="50"/>
      <c r="B73" s="50"/>
      <c r="C73" s="50"/>
      <c r="D73" s="28" t="s">
        <v>42</v>
      </c>
      <c r="E73" s="29" t="s">
        <v>43</v>
      </c>
      <c r="F73" s="1">
        <f t="shared" si="3"/>
        <v>7</v>
      </c>
      <c r="G73" s="29" t="s">
        <v>24</v>
      </c>
      <c r="H73" s="28">
        <v>309</v>
      </c>
      <c r="I73" s="28" t="s">
        <v>44</v>
      </c>
      <c r="J73" s="30">
        <v>45955</v>
      </c>
      <c r="K73" s="31">
        <v>45969</v>
      </c>
      <c r="L73" s="32"/>
    </row>
    <row r="74" spans="1:12" ht="24.95" customHeight="1">
      <c r="A74" s="50"/>
      <c r="B74" s="50"/>
      <c r="C74" s="50"/>
      <c r="D74" s="28" t="s">
        <v>42</v>
      </c>
      <c r="E74" s="29" t="s">
        <v>45</v>
      </c>
      <c r="F74" s="1">
        <f t="shared" si="3"/>
        <v>6</v>
      </c>
      <c r="G74" s="29" t="s">
        <v>24</v>
      </c>
      <c r="H74" s="28">
        <v>309</v>
      </c>
      <c r="I74" s="28" t="s">
        <v>44</v>
      </c>
      <c r="J74" s="30">
        <v>45982</v>
      </c>
      <c r="K74" s="31">
        <v>45996</v>
      </c>
      <c r="L74" s="32"/>
    </row>
    <row r="75" spans="1:12" ht="24.95" customHeight="1">
      <c r="A75" s="50"/>
      <c r="B75" s="50"/>
      <c r="C75" s="50"/>
      <c r="D75" s="28" t="s">
        <v>42</v>
      </c>
      <c r="E75" s="29" t="s">
        <v>45</v>
      </c>
      <c r="F75" s="1">
        <f t="shared" si="3"/>
        <v>7</v>
      </c>
      <c r="G75" s="29" t="s">
        <v>24</v>
      </c>
      <c r="H75" s="28">
        <v>309</v>
      </c>
      <c r="I75" s="28" t="s">
        <v>44</v>
      </c>
      <c r="J75" s="30">
        <v>45976</v>
      </c>
      <c r="K75" s="31">
        <v>45990</v>
      </c>
      <c r="L75" s="32"/>
    </row>
    <row r="76" spans="1:12" ht="24.95" customHeight="1">
      <c r="A76" s="50"/>
      <c r="B76" s="50"/>
      <c r="C76" s="50"/>
      <c r="D76" s="28" t="s">
        <v>109</v>
      </c>
      <c r="E76" s="29" t="s">
        <v>51</v>
      </c>
      <c r="F76" s="1">
        <f t="shared" si="3"/>
        <v>6</v>
      </c>
      <c r="G76" s="29" t="s">
        <v>24</v>
      </c>
      <c r="H76" s="28">
        <v>309</v>
      </c>
      <c r="I76" s="28" t="s">
        <v>113</v>
      </c>
      <c r="J76" s="30">
        <v>45912</v>
      </c>
      <c r="K76" s="31">
        <v>45926</v>
      </c>
      <c r="L76" s="32"/>
    </row>
    <row r="77" spans="1:12" ht="24.95" customHeight="1">
      <c r="A77" s="50"/>
      <c r="B77" s="50"/>
      <c r="C77" s="50"/>
      <c r="D77" s="28" t="s">
        <v>109</v>
      </c>
      <c r="E77" s="29" t="s">
        <v>53</v>
      </c>
      <c r="F77" s="1">
        <f t="shared" si="3"/>
        <v>6</v>
      </c>
      <c r="G77" s="29" t="s">
        <v>24</v>
      </c>
      <c r="H77" s="28">
        <v>309</v>
      </c>
      <c r="I77" s="28" t="s">
        <v>113</v>
      </c>
      <c r="J77" s="30">
        <v>45933</v>
      </c>
      <c r="K77" s="31">
        <v>45968</v>
      </c>
      <c r="L77" s="32"/>
    </row>
    <row r="78" spans="1:12" ht="24.95" customHeight="1">
      <c r="A78" s="49"/>
      <c r="B78" s="49"/>
      <c r="C78" s="49"/>
      <c r="D78" s="28" t="s">
        <v>46</v>
      </c>
      <c r="E78" s="29" t="s">
        <v>54</v>
      </c>
      <c r="F78" s="1" t="s">
        <v>176</v>
      </c>
      <c r="G78" s="29" t="s">
        <v>179</v>
      </c>
      <c r="H78" s="28" t="s">
        <v>48</v>
      </c>
      <c r="I78" s="28" t="s">
        <v>55</v>
      </c>
      <c r="J78" s="30">
        <v>45935</v>
      </c>
      <c r="K78" s="31">
        <v>45970</v>
      </c>
      <c r="L78" s="32"/>
    </row>
    <row r="79" spans="1:12" ht="24.95" customHeight="1">
      <c r="A79" s="48">
        <v>2</v>
      </c>
      <c r="B79" s="48" t="s">
        <v>110</v>
      </c>
      <c r="C79" s="48">
        <v>17</v>
      </c>
      <c r="D79" s="28" t="s">
        <v>111</v>
      </c>
      <c r="E79" s="29" t="s">
        <v>57</v>
      </c>
      <c r="F79" s="1">
        <f t="shared" si="3"/>
        <v>2</v>
      </c>
      <c r="G79" s="28" t="s">
        <v>84</v>
      </c>
      <c r="H79" s="28">
        <v>305</v>
      </c>
      <c r="I79" s="28" t="s">
        <v>180</v>
      </c>
      <c r="J79" s="30">
        <v>45908</v>
      </c>
      <c r="K79" s="30">
        <v>45985</v>
      </c>
      <c r="L79" s="32"/>
    </row>
    <row r="80" spans="1:12" ht="24.95" customHeight="1">
      <c r="A80" s="50"/>
      <c r="B80" s="50"/>
      <c r="C80" s="50"/>
      <c r="D80" s="28" t="s">
        <v>112</v>
      </c>
      <c r="E80" s="29" t="s">
        <v>54</v>
      </c>
      <c r="F80" s="1">
        <f t="shared" si="3"/>
        <v>3</v>
      </c>
      <c r="G80" s="28" t="s">
        <v>84</v>
      </c>
      <c r="H80" s="28">
        <v>305</v>
      </c>
      <c r="I80" s="29" t="s">
        <v>113</v>
      </c>
      <c r="J80" s="30">
        <v>45909</v>
      </c>
      <c r="K80" s="30">
        <v>45958</v>
      </c>
      <c r="L80" s="32"/>
    </row>
    <row r="81" spans="1:12" ht="24.95" customHeight="1">
      <c r="A81" s="50"/>
      <c r="B81" s="50"/>
      <c r="C81" s="50"/>
      <c r="D81" s="28" t="s">
        <v>42</v>
      </c>
      <c r="E81" s="29" t="s">
        <v>43</v>
      </c>
      <c r="F81" s="1">
        <f t="shared" si="3"/>
        <v>6</v>
      </c>
      <c r="G81" s="28" t="s">
        <v>84</v>
      </c>
      <c r="H81" s="28">
        <v>305</v>
      </c>
      <c r="I81" s="29" t="s">
        <v>114</v>
      </c>
      <c r="J81" s="30">
        <v>45912</v>
      </c>
      <c r="K81" s="30">
        <v>45961</v>
      </c>
      <c r="L81" s="32"/>
    </row>
    <row r="82" spans="1:12" ht="24.95" customHeight="1">
      <c r="A82" s="50"/>
      <c r="B82" s="50"/>
      <c r="C82" s="50"/>
      <c r="D82" s="28" t="s">
        <v>42</v>
      </c>
      <c r="E82" s="29" t="s">
        <v>45</v>
      </c>
      <c r="F82" s="1">
        <f t="shared" si="3"/>
        <v>6</v>
      </c>
      <c r="G82" s="28" t="s">
        <v>84</v>
      </c>
      <c r="H82" s="28">
        <v>305</v>
      </c>
      <c r="I82" s="29" t="s">
        <v>114</v>
      </c>
      <c r="J82" s="30">
        <v>45968</v>
      </c>
      <c r="K82" s="30">
        <v>46017</v>
      </c>
      <c r="L82" s="32"/>
    </row>
    <row r="83" spans="1:12" ht="24.95" customHeight="1">
      <c r="A83" s="50"/>
      <c r="B83" s="50"/>
      <c r="C83" s="50"/>
      <c r="D83" s="28" t="s">
        <v>115</v>
      </c>
      <c r="E83" s="29" t="s">
        <v>116</v>
      </c>
      <c r="F83" s="1">
        <f t="shared" si="3"/>
        <v>7</v>
      </c>
      <c r="G83" s="28" t="s">
        <v>84</v>
      </c>
      <c r="H83" s="28">
        <v>307</v>
      </c>
      <c r="I83" s="29" t="s">
        <v>117</v>
      </c>
      <c r="J83" s="30">
        <v>45913</v>
      </c>
      <c r="K83" s="30">
        <v>45962</v>
      </c>
      <c r="L83" s="32"/>
    </row>
    <row r="84" spans="1:12" ht="24.95" customHeight="1">
      <c r="A84" s="50"/>
      <c r="B84" s="50"/>
      <c r="C84" s="50"/>
      <c r="D84" s="28" t="s">
        <v>118</v>
      </c>
      <c r="E84" s="29" t="s">
        <v>60</v>
      </c>
      <c r="F84" s="1">
        <f t="shared" si="3"/>
        <v>3</v>
      </c>
      <c r="G84" s="28" t="s">
        <v>84</v>
      </c>
      <c r="H84" s="28">
        <v>305</v>
      </c>
      <c r="I84" s="29" t="s">
        <v>108</v>
      </c>
      <c r="J84" s="30">
        <v>45965</v>
      </c>
      <c r="K84" s="30">
        <v>46014</v>
      </c>
      <c r="L84" s="32"/>
    </row>
    <row r="85" spans="1:12" ht="24.95" customHeight="1">
      <c r="A85" s="50"/>
      <c r="B85" s="50"/>
      <c r="C85" s="50"/>
      <c r="D85" s="28" t="s">
        <v>119</v>
      </c>
      <c r="E85" s="29" t="s">
        <v>120</v>
      </c>
      <c r="F85" s="1">
        <f t="shared" si="3"/>
        <v>7</v>
      </c>
      <c r="G85" s="28" t="s">
        <v>84</v>
      </c>
      <c r="H85" s="28">
        <v>305</v>
      </c>
      <c r="I85" s="29" t="s">
        <v>117</v>
      </c>
      <c r="J85" s="30">
        <v>45969</v>
      </c>
      <c r="K85" s="30">
        <v>46018</v>
      </c>
      <c r="L85" s="32"/>
    </row>
    <row r="86" spans="1:12" ht="24.95" customHeight="1">
      <c r="A86" s="50"/>
      <c r="B86" s="50"/>
      <c r="C86" s="50"/>
      <c r="D86" s="28" t="s">
        <v>121</v>
      </c>
      <c r="E86" s="29" t="s">
        <v>47</v>
      </c>
      <c r="F86" s="1">
        <f t="shared" si="3"/>
        <v>2</v>
      </c>
      <c r="G86" s="28" t="s">
        <v>84</v>
      </c>
      <c r="H86" s="28">
        <v>305</v>
      </c>
      <c r="I86" s="29" t="s">
        <v>49</v>
      </c>
      <c r="J86" s="30">
        <v>45992</v>
      </c>
      <c r="K86" s="30">
        <v>46041</v>
      </c>
      <c r="L86" s="32"/>
    </row>
    <row r="87" spans="1:12" ht="24.95" customHeight="1">
      <c r="A87" s="50"/>
      <c r="B87" s="50"/>
      <c r="C87" s="50"/>
      <c r="D87" s="28" t="s">
        <v>122</v>
      </c>
      <c r="E87" s="29" t="s">
        <v>51</v>
      </c>
      <c r="F87" s="1">
        <f t="shared" si="3"/>
        <v>3</v>
      </c>
      <c r="G87" s="28" t="s">
        <v>84</v>
      </c>
      <c r="H87" s="28">
        <v>305</v>
      </c>
      <c r="I87" s="29" t="s">
        <v>123</v>
      </c>
      <c r="J87" s="30">
        <v>46021</v>
      </c>
      <c r="K87" s="30">
        <v>46028</v>
      </c>
      <c r="L87" s="32"/>
    </row>
    <row r="88" spans="1:12" ht="24.95" customHeight="1">
      <c r="A88" s="49"/>
      <c r="B88" s="49"/>
      <c r="C88" s="49"/>
      <c r="D88" s="28" t="s">
        <v>122</v>
      </c>
      <c r="E88" s="29" t="s">
        <v>51</v>
      </c>
      <c r="F88" s="1">
        <f t="shared" si="3"/>
        <v>7</v>
      </c>
      <c r="G88" s="28" t="s">
        <v>84</v>
      </c>
      <c r="H88" s="28">
        <v>305</v>
      </c>
      <c r="I88" s="29" t="s">
        <v>123</v>
      </c>
      <c r="J88" s="30">
        <v>46025</v>
      </c>
      <c r="K88" s="30">
        <v>46032</v>
      </c>
      <c r="L88" s="32"/>
    </row>
    <row r="89" spans="1:12" ht="24.95" customHeight="1">
      <c r="A89" s="44">
        <v>2</v>
      </c>
      <c r="B89" s="44" t="s">
        <v>110</v>
      </c>
      <c r="C89" s="44">
        <v>17</v>
      </c>
      <c r="D89" s="28" t="s">
        <v>122</v>
      </c>
      <c r="E89" s="29" t="s">
        <v>53</v>
      </c>
      <c r="F89" s="1">
        <f t="shared" si="3"/>
        <v>3</v>
      </c>
      <c r="G89" s="28" t="s">
        <v>84</v>
      </c>
      <c r="H89" s="28">
        <v>305</v>
      </c>
      <c r="I89" s="29" t="s">
        <v>123</v>
      </c>
      <c r="J89" s="30">
        <v>46035</v>
      </c>
      <c r="K89" s="30">
        <v>46049</v>
      </c>
      <c r="L89" s="32"/>
    </row>
    <row r="90" spans="1:12" ht="24.95" customHeight="1">
      <c r="A90" s="48">
        <v>2</v>
      </c>
      <c r="B90" s="48" t="s">
        <v>110</v>
      </c>
      <c r="C90" s="48">
        <v>17</v>
      </c>
      <c r="D90" s="28" t="s">
        <v>122</v>
      </c>
      <c r="E90" s="29" t="s">
        <v>53</v>
      </c>
      <c r="F90" s="1">
        <f t="shared" si="3"/>
        <v>6</v>
      </c>
      <c r="G90" s="28" t="s">
        <v>84</v>
      </c>
      <c r="H90" s="28">
        <v>305</v>
      </c>
      <c r="I90" s="29" t="s">
        <v>123</v>
      </c>
      <c r="J90" s="30">
        <v>46038</v>
      </c>
      <c r="K90" s="30">
        <v>46052</v>
      </c>
      <c r="L90" s="32"/>
    </row>
    <row r="91" spans="1:12" ht="24.95" customHeight="1">
      <c r="A91" s="49"/>
      <c r="B91" s="49"/>
      <c r="C91" s="49"/>
      <c r="D91" s="28" t="s">
        <v>122</v>
      </c>
      <c r="E91" s="29" t="s">
        <v>53</v>
      </c>
      <c r="F91" s="1">
        <f t="shared" si="3"/>
        <v>7</v>
      </c>
      <c r="G91" s="28" t="s">
        <v>84</v>
      </c>
      <c r="H91" s="28">
        <v>305</v>
      </c>
      <c r="I91" s="29" t="s">
        <v>123</v>
      </c>
      <c r="J91" s="30">
        <v>46039</v>
      </c>
      <c r="K91" s="30">
        <v>46046</v>
      </c>
      <c r="L91" s="32"/>
    </row>
    <row r="92" spans="1:12" ht="24.95" customHeight="1">
      <c r="A92" s="48">
        <v>2</v>
      </c>
      <c r="B92" s="48" t="s">
        <v>124</v>
      </c>
      <c r="C92" s="48">
        <v>17</v>
      </c>
      <c r="D92" s="28" t="s">
        <v>42</v>
      </c>
      <c r="E92" s="29" t="s">
        <v>43</v>
      </c>
      <c r="F92" s="1">
        <f t="shared" ref="F92:F106" si="4">WEEKDAY(K92)</f>
        <v>3</v>
      </c>
      <c r="G92" s="29" t="s">
        <v>24</v>
      </c>
      <c r="H92" s="28">
        <v>309</v>
      </c>
      <c r="I92" s="28" t="s">
        <v>44</v>
      </c>
      <c r="J92" s="30">
        <v>45909</v>
      </c>
      <c r="K92" s="31">
        <v>45944</v>
      </c>
      <c r="L92" s="32"/>
    </row>
    <row r="93" spans="1:12" ht="24.95" customHeight="1">
      <c r="A93" s="50"/>
      <c r="B93" s="50"/>
      <c r="C93" s="50"/>
      <c r="D93" s="28" t="s">
        <v>42</v>
      </c>
      <c r="E93" s="29" t="s">
        <v>45</v>
      </c>
      <c r="F93" s="1">
        <f t="shared" si="4"/>
        <v>3</v>
      </c>
      <c r="G93" s="29" t="s">
        <v>24</v>
      </c>
      <c r="H93" s="28">
        <v>309</v>
      </c>
      <c r="I93" s="28" t="s">
        <v>44</v>
      </c>
      <c r="J93" s="30">
        <v>45951</v>
      </c>
      <c r="K93" s="31">
        <v>45986</v>
      </c>
      <c r="L93" s="32"/>
    </row>
    <row r="94" spans="1:12" ht="24.95" customHeight="1">
      <c r="A94" s="50"/>
      <c r="B94" s="50"/>
      <c r="C94" s="50"/>
      <c r="D94" s="28" t="s">
        <v>125</v>
      </c>
      <c r="E94" s="29" t="s">
        <v>51</v>
      </c>
      <c r="F94" s="1">
        <f t="shared" si="4"/>
        <v>6</v>
      </c>
      <c r="G94" s="29" t="s">
        <v>24</v>
      </c>
      <c r="H94" s="28">
        <v>408</v>
      </c>
      <c r="I94" s="28" t="s">
        <v>49</v>
      </c>
      <c r="J94" s="30">
        <v>45912</v>
      </c>
      <c r="K94" s="31">
        <v>45926</v>
      </c>
      <c r="L94" s="32"/>
    </row>
    <row r="95" spans="1:12" ht="24.95" customHeight="1">
      <c r="A95" s="50"/>
      <c r="B95" s="50"/>
      <c r="C95" s="50"/>
      <c r="D95" s="28" t="s">
        <v>125</v>
      </c>
      <c r="E95" s="29" t="s">
        <v>53</v>
      </c>
      <c r="F95" s="1">
        <f t="shared" si="4"/>
        <v>6</v>
      </c>
      <c r="G95" s="29" t="s">
        <v>24</v>
      </c>
      <c r="H95" s="28">
        <v>408</v>
      </c>
      <c r="I95" s="28" t="s">
        <v>49</v>
      </c>
      <c r="J95" s="30">
        <v>45933</v>
      </c>
      <c r="K95" s="31">
        <v>45968</v>
      </c>
      <c r="L95" s="32"/>
    </row>
    <row r="96" spans="1:12" ht="24.95" customHeight="1">
      <c r="A96" s="50"/>
      <c r="B96" s="50"/>
      <c r="C96" s="50"/>
      <c r="D96" s="28" t="s">
        <v>106</v>
      </c>
      <c r="E96" s="29" t="s">
        <v>63</v>
      </c>
      <c r="F96" s="1">
        <f t="shared" si="4"/>
        <v>2</v>
      </c>
      <c r="G96" s="29" t="s">
        <v>179</v>
      </c>
      <c r="H96" s="28">
        <v>401</v>
      </c>
      <c r="I96" s="28" t="s">
        <v>180</v>
      </c>
      <c r="J96" s="30">
        <v>45908</v>
      </c>
      <c r="K96" s="31">
        <v>45964</v>
      </c>
      <c r="L96" s="32"/>
    </row>
    <row r="97" spans="1:12" ht="24.95" customHeight="1">
      <c r="A97" s="49"/>
      <c r="B97" s="49"/>
      <c r="C97" s="49"/>
      <c r="D97" s="28" t="s">
        <v>107</v>
      </c>
      <c r="E97" s="29" t="s">
        <v>60</v>
      </c>
      <c r="F97" s="1">
        <f t="shared" si="4"/>
        <v>3</v>
      </c>
      <c r="G97" s="29" t="s">
        <v>179</v>
      </c>
      <c r="H97" s="28">
        <v>401</v>
      </c>
      <c r="I97" s="28" t="s">
        <v>108</v>
      </c>
      <c r="J97" s="30">
        <v>45909</v>
      </c>
      <c r="K97" s="31">
        <v>45944</v>
      </c>
      <c r="L97" s="32"/>
    </row>
    <row r="98" spans="1:12" ht="24.95" customHeight="1">
      <c r="A98" s="48">
        <v>2</v>
      </c>
      <c r="B98" s="48" t="s">
        <v>126</v>
      </c>
      <c r="C98" s="48">
        <v>17</v>
      </c>
      <c r="D98" s="28" t="s">
        <v>111</v>
      </c>
      <c r="E98" s="29" t="s">
        <v>63</v>
      </c>
      <c r="F98" s="1">
        <f t="shared" si="4"/>
        <v>2</v>
      </c>
      <c r="G98" s="28" t="s">
        <v>84</v>
      </c>
      <c r="H98" s="28">
        <v>305</v>
      </c>
      <c r="I98" s="28" t="s">
        <v>180</v>
      </c>
      <c r="J98" s="30">
        <v>45908</v>
      </c>
      <c r="K98" s="30">
        <v>45985</v>
      </c>
      <c r="L98" s="32"/>
    </row>
    <row r="99" spans="1:12" ht="24.95" customHeight="1">
      <c r="A99" s="50"/>
      <c r="B99" s="50"/>
      <c r="C99" s="50"/>
      <c r="D99" s="28" t="s">
        <v>42</v>
      </c>
      <c r="E99" s="29" t="s">
        <v>43</v>
      </c>
      <c r="F99" s="1">
        <f t="shared" si="4"/>
        <v>6</v>
      </c>
      <c r="G99" s="28" t="s">
        <v>84</v>
      </c>
      <c r="H99" s="28">
        <v>305</v>
      </c>
      <c r="I99" s="29" t="s">
        <v>114</v>
      </c>
      <c r="J99" s="30">
        <v>45912</v>
      </c>
      <c r="K99" s="30">
        <v>45961</v>
      </c>
      <c r="L99" s="32"/>
    </row>
    <row r="100" spans="1:12" ht="24.95" customHeight="1">
      <c r="A100" s="50"/>
      <c r="B100" s="50"/>
      <c r="C100" s="50"/>
      <c r="D100" s="28" t="s">
        <v>42</v>
      </c>
      <c r="E100" s="29" t="s">
        <v>45</v>
      </c>
      <c r="F100" s="1">
        <f t="shared" si="4"/>
        <v>6</v>
      </c>
      <c r="G100" s="28" t="s">
        <v>84</v>
      </c>
      <c r="H100" s="28">
        <v>305</v>
      </c>
      <c r="I100" s="29" t="s">
        <v>114</v>
      </c>
      <c r="J100" s="30">
        <v>45968</v>
      </c>
      <c r="K100" s="30">
        <v>46017</v>
      </c>
      <c r="L100" s="32"/>
    </row>
    <row r="101" spans="1:12" ht="24.95" customHeight="1">
      <c r="A101" s="50"/>
      <c r="B101" s="50"/>
      <c r="C101" s="50"/>
      <c r="D101" s="28" t="s">
        <v>118</v>
      </c>
      <c r="E101" s="29" t="s">
        <v>60</v>
      </c>
      <c r="F101" s="1">
        <f t="shared" si="4"/>
        <v>3</v>
      </c>
      <c r="G101" s="28" t="s">
        <v>84</v>
      </c>
      <c r="H101" s="28">
        <v>305</v>
      </c>
      <c r="I101" s="29" t="s">
        <v>108</v>
      </c>
      <c r="J101" s="30">
        <v>45965</v>
      </c>
      <c r="K101" s="30">
        <v>46014</v>
      </c>
      <c r="L101" s="32"/>
    </row>
    <row r="102" spans="1:12" ht="24.95" customHeight="1">
      <c r="A102" s="50"/>
      <c r="B102" s="50"/>
      <c r="C102" s="50"/>
      <c r="D102" s="28" t="s">
        <v>122</v>
      </c>
      <c r="E102" s="29" t="s">
        <v>51</v>
      </c>
      <c r="F102" s="1">
        <f t="shared" si="4"/>
        <v>3</v>
      </c>
      <c r="G102" s="28" t="s">
        <v>84</v>
      </c>
      <c r="H102" s="28">
        <v>305</v>
      </c>
      <c r="I102" s="29" t="s">
        <v>123</v>
      </c>
      <c r="J102" s="30">
        <v>46021</v>
      </c>
      <c r="K102" s="30">
        <v>46028</v>
      </c>
      <c r="L102" s="32"/>
    </row>
    <row r="103" spans="1:12" ht="24.95" customHeight="1">
      <c r="A103" s="50"/>
      <c r="B103" s="50"/>
      <c r="C103" s="50"/>
      <c r="D103" s="28" t="s">
        <v>122</v>
      </c>
      <c r="E103" s="29" t="s">
        <v>51</v>
      </c>
      <c r="F103" s="1">
        <f t="shared" si="4"/>
        <v>7</v>
      </c>
      <c r="G103" s="28" t="s">
        <v>84</v>
      </c>
      <c r="H103" s="28">
        <v>305</v>
      </c>
      <c r="I103" s="29" t="s">
        <v>123</v>
      </c>
      <c r="J103" s="30">
        <v>46025</v>
      </c>
      <c r="K103" s="30">
        <v>46032</v>
      </c>
      <c r="L103" s="32"/>
    </row>
    <row r="104" spans="1:12" ht="24.95" customHeight="1">
      <c r="A104" s="50"/>
      <c r="B104" s="50"/>
      <c r="C104" s="50"/>
      <c r="D104" s="28" t="s">
        <v>122</v>
      </c>
      <c r="E104" s="29" t="s">
        <v>53</v>
      </c>
      <c r="F104" s="1">
        <f t="shared" si="4"/>
        <v>3</v>
      </c>
      <c r="G104" s="28" t="s">
        <v>84</v>
      </c>
      <c r="H104" s="28">
        <v>305</v>
      </c>
      <c r="I104" s="29" t="s">
        <v>123</v>
      </c>
      <c r="J104" s="30">
        <v>46035</v>
      </c>
      <c r="K104" s="30">
        <v>46049</v>
      </c>
      <c r="L104" s="32"/>
    </row>
    <row r="105" spans="1:12" ht="24.95" customHeight="1">
      <c r="A105" s="50"/>
      <c r="B105" s="50"/>
      <c r="C105" s="50"/>
      <c r="D105" s="28" t="s">
        <v>122</v>
      </c>
      <c r="E105" s="29" t="s">
        <v>53</v>
      </c>
      <c r="F105" s="1">
        <f t="shared" si="4"/>
        <v>6</v>
      </c>
      <c r="G105" s="28" t="s">
        <v>84</v>
      </c>
      <c r="H105" s="28">
        <v>305</v>
      </c>
      <c r="I105" s="29" t="s">
        <v>123</v>
      </c>
      <c r="J105" s="30">
        <v>46038</v>
      </c>
      <c r="K105" s="30">
        <v>46052</v>
      </c>
      <c r="L105" s="32"/>
    </row>
    <row r="106" spans="1:12" ht="24.95" customHeight="1">
      <c r="A106" s="49"/>
      <c r="B106" s="49"/>
      <c r="C106" s="49"/>
      <c r="D106" s="28" t="s">
        <v>122</v>
      </c>
      <c r="E106" s="29" t="s">
        <v>53</v>
      </c>
      <c r="F106" s="1">
        <f t="shared" si="4"/>
        <v>7</v>
      </c>
      <c r="G106" s="28" t="s">
        <v>84</v>
      </c>
      <c r="H106" s="28">
        <v>305</v>
      </c>
      <c r="I106" s="29" t="s">
        <v>123</v>
      </c>
      <c r="J106" s="30">
        <v>46039</v>
      </c>
      <c r="K106" s="30">
        <v>46046</v>
      </c>
      <c r="L106" s="32"/>
    </row>
    <row r="107" spans="1:12" ht="24.95" customHeight="1">
      <c r="A107" s="48">
        <v>2</v>
      </c>
      <c r="B107" s="52" t="s">
        <v>127</v>
      </c>
      <c r="C107" s="48">
        <v>17</v>
      </c>
      <c r="D107" s="37" t="s">
        <v>128</v>
      </c>
      <c r="E107" s="38" t="s">
        <v>129</v>
      </c>
      <c r="F107" s="37">
        <f t="shared" ref="F107:F133" si="5">WEEKDAY(K107)</f>
        <v>3</v>
      </c>
      <c r="G107" s="38" t="s">
        <v>130</v>
      </c>
      <c r="H107" s="38" t="s">
        <v>131</v>
      </c>
      <c r="I107" s="38" t="s">
        <v>132</v>
      </c>
      <c r="J107" s="39">
        <v>45909</v>
      </c>
      <c r="K107" s="40">
        <v>45944</v>
      </c>
      <c r="L107" s="32"/>
    </row>
    <row r="108" spans="1:12" ht="24.95" customHeight="1">
      <c r="A108" s="50"/>
      <c r="B108" s="53"/>
      <c r="C108" s="50"/>
      <c r="D108" s="28" t="s">
        <v>133</v>
      </c>
      <c r="E108" s="29" t="s">
        <v>134</v>
      </c>
      <c r="F108" s="28">
        <f t="shared" si="5"/>
        <v>7</v>
      </c>
      <c r="G108" s="38" t="s">
        <v>130</v>
      </c>
      <c r="H108" s="28">
        <v>309</v>
      </c>
      <c r="I108" s="29" t="s">
        <v>68</v>
      </c>
      <c r="J108" s="30">
        <v>45913</v>
      </c>
      <c r="K108" s="33">
        <v>45948</v>
      </c>
      <c r="L108" s="32"/>
    </row>
    <row r="109" spans="1:12" ht="24.95" customHeight="1">
      <c r="A109" s="49"/>
      <c r="B109" s="54"/>
      <c r="C109" s="49"/>
      <c r="D109" s="28" t="s">
        <v>135</v>
      </c>
      <c r="E109" s="29" t="s">
        <v>71</v>
      </c>
      <c r="F109" s="28">
        <f t="shared" si="5"/>
        <v>2</v>
      </c>
      <c r="G109" s="28" t="s">
        <v>136</v>
      </c>
      <c r="H109" s="28">
        <v>305</v>
      </c>
      <c r="I109" s="29" t="s">
        <v>137</v>
      </c>
      <c r="J109" s="30">
        <v>45915</v>
      </c>
      <c r="K109" s="33">
        <v>45950</v>
      </c>
      <c r="L109" s="32"/>
    </row>
    <row r="110" spans="1:12" ht="24.95" customHeight="1">
      <c r="A110" s="48">
        <v>2</v>
      </c>
      <c r="B110" s="48" t="s">
        <v>138</v>
      </c>
      <c r="C110" s="48">
        <v>17</v>
      </c>
      <c r="D110" s="28" t="s">
        <v>139</v>
      </c>
      <c r="E110" s="34" t="s">
        <v>140</v>
      </c>
      <c r="F110" s="28">
        <f t="shared" si="5"/>
        <v>2</v>
      </c>
      <c r="G110" s="28" t="s">
        <v>84</v>
      </c>
      <c r="H110" s="28" t="s">
        <v>48</v>
      </c>
      <c r="I110" s="34" t="s">
        <v>141</v>
      </c>
      <c r="J110" s="41">
        <v>45908</v>
      </c>
      <c r="K110" s="41">
        <v>45957</v>
      </c>
      <c r="L110" s="32"/>
    </row>
    <row r="111" spans="1:12" ht="24.95" customHeight="1">
      <c r="A111" s="50"/>
      <c r="B111" s="50"/>
      <c r="C111" s="50"/>
      <c r="D111" s="28" t="s">
        <v>139</v>
      </c>
      <c r="E111" s="34" t="s">
        <v>140</v>
      </c>
      <c r="F111" s="28">
        <f t="shared" si="5"/>
        <v>6</v>
      </c>
      <c r="G111" s="28" t="s">
        <v>84</v>
      </c>
      <c r="H111" s="28" t="s">
        <v>48</v>
      </c>
      <c r="I111" s="34" t="s">
        <v>141</v>
      </c>
      <c r="J111" s="41">
        <v>45947</v>
      </c>
      <c r="K111" s="41">
        <v>45961</v>
      </c>
      <c r="L111" s="32"/>
    </row>
    <row r="112" spans="1:12" ht="24.95" customHeight="1">
      <c r="A112" s="50"/>
      <c r="B112" s="50"/>
      <c r="C112" s="50"/>
      <c r="D112" s="28" t="s">
        <v>142</v>
      </c>
      <c r="E112" s="34" t="s">
        <v>134</v>
      </c>
      <c r="F112" s="28">
        <f t="shared" si="5"/>
        <v>3</v>
      </c>
      <c r="G112" s="28" t="s">
        <v>84</v>
      </c>
      <c r="H112" s="28" t="s">
        <v>48</v>
      </c>
      <c r="I112" s="34" t="s">
        <v>137</v>
      </c>
      <c r="J112" s="41">
        <v>45909</v>
      </c>
      <c r="K112" s="41">
        <v>45958</v>
      </c>
      <c r="L112" s="32"/>
    </row>
    <row r="113" spans="1:12" ht="24.95" customHeight="1">
      <c r="A113" s="50"/>
      <c r="B113" s="50"/>
      <c r="C113" s="50"/>
      <c r="D113" s="28" t="s">
        <v>142</v>
      </c>
      <c r="E113" s="34" t="s">
        <v>134</v>
      </c>
      <c r="F113" s="28">
        <f t="shared" si="5"/>
        <v>6</v>
      </c>
      <c r="G113" s="28" t="s">
        <v>84</v>
      </c>
      <c r="H113" s="28" t="s">
        <v>48</v>
      </c>
      <c r="I113" s="34" t="s">
        <v>137</v>
      </c>
      <c r="J113" s="41">
        <v>45926</v>
      </c>
      <c r="K113" s="41">
        <v>45940</v>
      </c>
      <c r="L113" s="32"/>
    </row>
    <row r="114" spans="1:12" ht="24.95" customHeight="1">
      <c r="A114" s="50"/>
      <c r="B114" s="50"/>
      <c r="C114" s="50"/>
      <c r="D114" s="28" t="s">
        <v>143</v>
      </c>
      <c r="E114" s="29" t="s">
        <v>129</v>
      </c>
      <c r="F114" s="28">
        <f t="shared" si="5"/>
        <v>6</v>
      </c>
      <c r="G114" s="28" t="s">
        <v>84</v>
      </c>
      <c r="H114" s="28" t="s">
        <v>48</v>
      </c>
      <c r="I114" s="34" t="s">
        <v>132</v>
      </c>
      <c r="J114" s="41">
        <v>45905</v>
      </c>
      <c r="K114" s="41">
        <v>45919</v>
      </c>
      <c r="L114" s="32"/>
    </row>
    <row r="115" spans="1:12" ht="24.95" customHeight="1">
      <c r="A115" s="50"/>
      <c r="B115" s="50"/>
      <c r="C115" s="50"/>
      <c r="D115" s="28" t="s">
        <v>143</v>
      </c>
      <c r="E115" s="29" t="s">
        <v>129</v>
      </c>
      <c r="F115" s="28">
        <f t="shared" si="5"/>
        <v>7</v>
      </c>
      <c r="G115" s="28" t="s">
        <v>84</v>
      </c>
      <c r="H115" s="28" t="s">
        <v>48</v>
      </c>
      <c r="I115" s="34" t="s">
        <v>132</v>
      </c>
      <c r="J115" s="41">
        <v>45906</v>
      </c>
      <c r="K115" s="41">
        <v>45955</v>
      </c>
      <c r="L115" s="32"/>
    </row>
    <row r="116" spans="1:12" ht="24.95" customHeight="1">
      <c r="A116" s="50"/>
      <c r="B116" s="50"/>
      <c r="C116" s="50"/>
      <c r="D116" s="28" t="s">
        <v>144</v>
      </c>
      <c r="E116" s="34" t="s">
        <v>71</v>
      </c>
      <c r="F116" s="28">
        <f t="shared" si="5"/>
        <v>2</v>
      </c>
      <c r="G116" s="28" t="s">
        <v>84</v>
      </c>
      <c r="H116" s="28" t="s">
        <v>48</v>
      </c>
      <c r="I116" s="34" t="s">
        <v>137</v>
      </c>
      <c r="J116" s="41">
        <v>45964</v>
      </c>
      <c r="K116" s="41">
        <v>45985</v>
      </c>
      <c r="L116" s="32"/>
    </row>
    <row r="117" spans="1:12" ht="24.95" customHeight="1">
      <c r="A117" s="50"/>
      <c r="B117" s="50"/>
      <c r="C117" s="50"/>
      <c r="D117" s="28" t="s">
        <v>144</v>
      </c>
      <c r="E117" s="34" t="s">
        <v>71</v>
      </c>
      <c r="F117" s="28">
        <f t="shared" si="5"/>
        <v>3</v>
      </c>
      <c r="G117" s="28" t="s">
        <v>84</v>
      </c>
      <c r="H117" s="28" t="s">
        <v>48</v>
      </c>
      <c r="I117" s="34" t="s">
        <v>137</v>
      </c>
      <c r="J117" s="41">
        <v>45965</v>
      </c>
      <c r="K117" s="41">
        <v>45986</v>
      </c>
      <c r="L117" s="32"/>
    </row>
    <row r="118" spans="1:12" ht="24.95" customHeight="1">
      <c r="A118" s="49"/>
      <c r="B118" s="49"/>
      <c r="C118" s="49"/>
      <c r="D118" s="28" t="s">
        <v>144</v>
      </c>
      <c r="E118" s="34" t="s">
        <v>71</v>
      </c>
      <c r="F118" s="28">
        <f t="shared" si="5"/>
        <v>6</v>
      </c>
      <c r="G118" s="28" t="s">
        <v>84</v>
      </c>
      <c r="H118" s="28" t="s">
        <v>48</v>
      </c>
      <c r="I118" s="34" t="s">
        <v>137</v>
      </c>
      <c r="J118" s="41">
        <v>45968</v>
      </c>
      <c r="K118" s="41">
        <v>45982</v>
      </c>
      <c r="L118" s="32"/>
    </row>
    <row r="119" spans="1:12" ht="24.95" customHeight="1">
      <c r="A119" s="48">
        <v>2</v>
      </c>
      <c r="B119" s="48" t="s">
        <v>145</v>
      </c>
      <c r="C119" s="48">
        <v>17</v>
      </c>
      <c r="D119" s="28" t="s">
        <v>139</v>
      </c>
      <c r="E119" s="34" t="s">
        <v>140</v>
      </c>
      <c r="F119" s="28">
        <f t="shared" si="5"/>
        <v>2</v>
      </c>
      <c r="G119" s="28" t="s">
        <v>84</v>
      </c>
      <c r="H119" s="28" t="s">
        <v>48</v>
      </c>
      <c r="I119" s="34" t="s">
        <v>141</v>
      </c>
      <c r="J119" s="41">
        <v>45908</v>
      </c>
      <c r="K119" s="41">
        <v>45957</v>
      </c>
      <c r="L119" s="32"/>
    </row>
    <row r="120" spans="1:12" ht="24.95" customHeight="1">
      <c r="A120" s="50"/>
      <c r="B120" s="50"/>
      <c r="C120" s="50"/>
      <c r="D120" s="28" t="s">
        <v>139</v>
      </c>
      <c r="E120" s="34" t="s">
        <v>140</v>
      </c>
      <c r="F120" s="28">
        <f t="shared" si="5"/>
        <v>6</v>
      </c>
      <c r="G120" s="28" t="s">
        <v>84</v>
      </c>
      <c r="H120" s="28" t="s">
        <v>48</v>
      </c>
      <c r="I120" s="34" t="s">
        <v>141</v>
      </c>
      <c r="J120" s="41">
        <v>45947</v>
      </c>
      <c r="K120" s="41">
        <v>45961</v>
      </c>
      <c r="L120" s="32"/>
    </row>
    <row r="121" spans="1:12" ht="24.95" customHeight="1">
      <c r="A121" s="50"/>
      <c r="B121" s="50"/>
      <c r="C121" s="50"/>
      <c r="D121" s="28" t="s">
        <v>142</v>
      </c>
      <c r="E121" s="34" t="s">
        <v>134</v>
      </c>
      <c r="F121" s="28">
        <f t="shared" si="5"/>
        <v>3</v>
      </c>
      <c r="G121" s="28" t="s">
        <v>84</v>
      </c>
      <c r="H121" s="28" t="s">
        <v>48</v>
      </c>
      <c r="I121" s="34" t="s">
        <v>137</v>
      </c>
      <c r="J121" s="41">
        <v>45909</v>
      </c>
      <c r="K121" s="41">
        <v>45958</v>
      </c>
      <c r="L121" s="32"/>
    </row>
    <row r="122" spans="1:12" ht="24.95" customHeight="1">
      <c r="A122" s="50"/>
      <c r="B122" s="50"/>
      <c r="C122" s="50"/>
      <c r="D122" s="28" t="s">
        <v>142</v>
      </c>
      <c r="E122" s="34" t="s">
        <v>134</v>
      </c>
      <c r="F122" s="28">
        <f t="shared" si="5"/>
        <v>6</v>
      </c>
      <c r="G122" s="28" t="s">
        <v>84</v>
      </c>
      <c r="H122" s="28" t="s">
        <v>48</v>
      </c>
      <c r="I122" s="34" t="s">
        <v>137</v>
      </c>
      <c r="J122" s="41">
        <v>45926</v>
      </c>
      <c r="K122" s="41">
        <v>45940</v>
      </c>
      <c r="L122" s="32"/>
    </row>
    <row r="123" spans="1:12" ht="24.95" customHeight="1">
      <c r="A123" s="50"/>
      <c r="B123" s="50"/>
      <c r="C123" s="50"/>
      <c r="D123" s="28" t="s">
        <v>143</v>
      </c>
      <c r="E123" s="29" t="s">
        <v>129</v>
      </c>
      <c r="F123" s="28">
        <f t="shared" si="5"/>
        <v>6</v>
      </c>
      <c r="G123" s="28" t="s">
        <v>84</v>
      </c>
      <c r="H123" s="28" t="s">
        <v>48</v>
      </c>
      <c r="I123" s="34" t="s">
        <v>132</v>
      </c>
      <c r="J123" s="41">
        <v>45905</v>
      </c>
      <c r="K123" s="41">
        <v>45919</v>
      </c>
      <c r="L123" s="32"/>
    </row>
    <row r="124" spans="1:12" ht="24.95" customHeight="1">
      <c r="A124" s="50"/>
      <c r="B124" s="50"/>
      <c r="C124" s="50"/>
      <c r="D124" s="28" t="s">
        <v>143</v>
      </c>
      <c r="E124" s="29" t="s">
        <v>129</v>
      </c>
      <c r="F124" s="28">
        <f t="shared" si="5"/>
        <v>7</v>
      </c>
      <c r="G124" s="28" t="s">
        <v>84</v>
      </c>
      <c r="H124" s="28" t="s">
        <v>48</v>
      </c>
      <c r="I124" s="34" t="s">
        <v>132</v>
      </c>
      <c r="J124" s="41">
        <v>45906</v>
      </c>
      <c r="K124" s="41">
        <v>45955</v>
      </c>
      <c r="L124" s="32"/>
    </row>
    <row r="125" spans="1:12" ht="24.95" customHeight="1">
      <c r="A125" s="50"/>
      <c r="B125" s="50"/>
      <c r="C125" s="50"/>
      <c r="D125" s="28" t="s">
        <v>144</v>
      </c>
      <c r="E125" s="34" t="s">
        <v>71</v>
      </c>
      <c r="F125" s="28">
        <f t="shared" si="5"/>
        <v>2</v>
      </c>
      <c r="G125" s="28" t="s">
        <v>84</v>
      </c>
      <c r="H125" s="28" t="s">
        <v>48</v>
      </c>
      <c r="I125" s="34" t="s">
        <v>137</v>
      </c>
      <c r="J125" s="41">
        <v>45964</v>
      </c>
      <c r="K125" s="41">
        <v>45985</v>
      </c>
      <c r="L125" s="32"/>
    </row>
    <row r="126" spans="1:12" ht="24.95" customHeight="1">
      <c r="A126" s="50"/>
      <c r="B126" s="50"/>
      <c r="C126" s="50"/>
      <c r="D126" s="28" t="s">
        <v>144</v>
      </c>
      <c r="E126" s="34" t="s">
        <v>71</v>
      </c>
      <c r="F126" s="28">
        <f t="shared" si="5"/>
        <v>3</v>
      </c>
      <c r="G126" s="28" t="s">
        <v>84</v>
      </c>
      <c r="H126" s="28" t="s">
        <v>48</v>
      </c>
      <c r="I126" s="34" t="s">
        <v>137</v>
      </c>
      <c r="J126" s="41">
        <v>45965</v>
      </c>
      <c r="K126" s="41">
        <v>45986</v>
      </c>
      <c r="L126" s="32"/>
    </row>
    <row r="127" spans="1:12" ht="24.95" customHeight="1">
      <c r="A127" s="49"/>
      <c r="B127" s="49"/>
      <c r="C127" s="49"/>
      <c r="D127" s="28" t="s">
        <v>144</v>
      </c>
      <c r="E127" s="34" t="s">
        <v>71</v>
      </c>
      <c r="F127" s="28">
        <f t="shared" si="5"/>
        <v>6</v>
      </c>
      <c r="G127" s="28" t="s">
        <v>84</v>
      </c>
      <c r="H127" s="28" t="s">
        <v>48</v>
      </c>
      <c r="I127" s="34" t="s">
        <v>137</v>
      </c>
      <c r="J127" s="41">
        <v>45968</v>
      </c>
      <c r="K127" s="41">
        <v>45982</v>
      </c>
      <c r="L127" s="32"/>
    </row>
    <row r="128" spans="1:12" ht="24.95" customHeight="1">
      <c r="A128" s="48">
        <v>2</v>
      </c>
      <c r="B128" s="48" t="s">
        <v>146</v>
      </c>
      <c r="C128" s="48">
        <v>17</v>
      </c>
      <c r="D128" s="28" t="s">
        <v>147</v>
      </c>
      <c r="E128" s="34" t="s">
        <v>148</v>
      </c>
      <c r="F128" s="28">
        <f t="shared" si="5"/>
        <v>3</v>
      </c>
      <c r="G128" s="28" t="s">
        <v>84</v>
      </c>
      <c r="H128" s="28" t="s">
        <v>48</v>
      </c>
      <c r="I128" s="34" t="s">
        <v>149</v>
      </c>
      <c r="J128" s="41">
        <v>45909</v>
      </c>
      <c r="K128" s="41">
        <v>45958</v>
      </c>
      <c r="L128" s="32"/>
    </row>
    <row r="129" spans="1:12" ht="24.95" customHeight="1">
      <c r="A129" s="50"/>
      <c r="B129" s="50"/>
      <c r="C129" s="50"/>
      <c r="D129" s="28" t="s">
        <v>147</v>
      </c>
      <c r="E129" s="34" t="s">
        <v>148</v>
      </c>
      <c r="F129" s="28">
        <f t="shared" si="5"/>
        <v>6</v>
      </c>
      <c r="G129" s="28" t="s">
        <v>84</v>
      </c>
      <c r="H129" s="28" t="s">
        <v>48</v>
      </c>
      <c r="I129" s="34" t="s">
        <v>149</v>
      </c>
      <c r="J129" s="41">
        <v>45947</v>
      </c>
      <c r="K129" s="41">
        <v>45961</v>
      </c>
      <c r="L129" s="32"/>
    </row>
    <row r="130" spans="1:12" ht="24.95" customHeight="1">
      <c r="A130" s="50"/>
      <c r="B130" s="50"/>
      <c r="C130" s="50"/>
      <c r="D130" s="28" t="s">
        <v>150</v>
      </c>
      <c r="E130" s="34" t="s">
        <v>151</v>
      </c>
      <c r="F130" s="28">
        <f t="shared" si="5"/>
        <v>6</v>
      </c>
      <c r="G130" s="28" t="s">
        <v>84</v>
      </c>
      <c r="H130" s="28" t="s">
        <v>48</v>
      </c>
      <c r="I130" s="34" t="s">
        <v>152</v>
      </c>
      <c r="J130" s="41">
        <v>45905</v>
      </c>
      <c r="K130" s="41">
        <v>45940</v>
      </c>
      <c r="L130" s="32"/>
    </row>
    <row r="131" spans="1:12" ht="24.95" customHeight="1">
      <c r="A131" s="50"/>
      <c r="B131" s="50"/>
      <c r="C131" s="50"/>
      <c r="D131" s="28" t="s">
        <v>150</v>
      </c>
      <c r="E131" s="34" t="s">
        <v>151</v>
      </c>
      <c r="F131" s="28">
        <f t="shared" si="5"/>
        <v>7</v>
      </c>
      <c r="G131" s="28" t="s">
        <v>84</v>
      </c>
      <c r="H131" s="28" t="s">
        <v>48</v>
      </c>
      <c r="I131" s="34" t="s">
        <v>152</v>
      </c>
      <c r="J131" s="41">
        <v>45906</v>
      </c>
      <c r="K131" s="41">
        <v>45934</v>
      </c>
      <c r="L131" s="32"/>
    </row>
    <row r="132" spans="1:12" ht="24.95" customHeight="1">
      <c r="A132" s="50"/>
      <c r="B132" s="50"/>
      <c r="C132" s="50"/>
      <c r="D132" s="28" t="s">
        <v>153</v>
      </c>
      <c r="E132" s="34" t="s">
        <v>154</v>
      </c>
      <c r="F132" s="28">
        <f t="shared" si="5"/>
        <v>2</v>
      </c>
      <c r="G132" s="28" t="s">
        <v>84</v>
      </c>
      <c r="H132" s="28" t="s">
        <v>48</v>
      </c>
      <c r="I132" s="34" t="s">
        <v>155</v>
      </c>
      <c r="J132" s="41">
        <v>45908</v>
      </c>
      <c r="K132" s="41">
        <v>45957</v>
      </c>
      <c r="L132" s="32"/>
    </row>
    <row r="133" spans="1:12" ht="24.95" customHeight="1">
      <c r="A133" s="49"/>
      <c r="B133" s="49"/>
      <c r="C133" s="49"/>
      <c r="D133" s="28" t="s">
        <v>153</v>
      </c>
      <c r="E133" s="34" t="s">
        <v>154</v>
      </c>
      <c r="F133" s="28">
        <f t="shared" si="5"/>
        <v>7</v>
      </c>
      <c r="G133" s="28" t="s">
        <v>84</v>
      </c>
      <c r="H133" s="28" t="s">
        <v>48</v>
      </c>
      <c r="I133" s="34" t="s">
        <v>155</v>
      </c>
      <c r="J133" s="41">
        <v>45941</v>
      </c>
      <c r="K133" s="41">
        <v>45955</v>
      </c>
      <c r="L133" s="32"/>
    </row>
    <row r="134" spans="1:12" ht="24.95" customHeight="1">
      <c r="A134" s="48">
        <v>2</v>
      </c>
      <c r="B134" s="48" t="s">
        <v>156</v>
      </c>
      <c r="C134" s="48">
        <v>17</v>
      </c>
      <c r="D134" s="28" t="s">
        <v>157</v>
      </c>
      <c r="E134" s="29" t="s">
        <v>158</v>
      </c>
      <c r="F134" s="28">
        <v>2</v>
      </c>
      <c r="G134" s="29" t="s">
        <v>130</v>
      </c>
      <c r="H134" s="28">
        <v>407</v>
      </c>
      <c r="I134" s="29" t="s">
        <v>152</v>
      </c>
      <c r="J134" s="30">
        <v>45922</v>
      </c>
      <c r="K134" s="33">
        <v>45957</v>
      </c>
      <c r="L134" s="32"/>
    </row>
    <row r="135" spans="1:12" ht="24.95" customHeight="1">
      <c r="A135" s="49"/>
      <c r="B135" s="49"/>
      <c r="C135" s="49"/>
      <c r="D135" s="28" t="s">
        <v>159</v>
      </c>
      <c r="E135" s="29" t="s">
        <v>151</v>
      </c>
      <c r="F135" s="28">
        <v>2</v>
      </c>
      <c r="G135" s="29" t="s">
        <v>136</v>
      </c>
      <c r="H135" s="28">
        <v>407</v>
      </c>
      <c r="I135" s="29" t="s">
        <v>160</v>
      </c>
      <c r="J135" s="30">
        <v>45922</v>
      </c>
      <c r="K135" s="33">
        <v>45957</v>
      </c>
      <c r="L135" s="32"/>
    </row>
    <row r="136" spans="1:12" ht="24.95" customHeight="1">
      <c r="A136" s="48">
        <v>2</v>
      </c>
      <c r="B136" s="48" t="s">
        <v>161</v>
      </c>
      <c r="C136" s="48">
        <v>17</v>
      </c>
      <c r="D136" s="28" t="s">
        <v>162</v>
      </c>
      <c r="E136" s="29" t="s">
        <v>75</v>
      </c>
      <c r="F136" s="28">
        <v>6</v>
      </c>
      <c r="G136" s="29" t="s">
        <v>130</v>
      </c>
      <c r="H136" s="29" t="s">
        <v>163</v>
      </c>
      <c r="I136" s="29" t="s">
        <v>77</v>
      </c>
      <c r="J136" s="30">
        <v>45912</v>
      </c>
      <c r="K136" s="33">
        <v>45940</v>
      </c>
      <c r="L136" s="32"/>
    </row>
    <row r="137" spans="1:12" ht="24.95" customHeight="1">
      <c r="A137" s="50"/>
      <c r="B137" s="50"/>
      <c r="C137" s="50"/>
      <c r="D137" s="28" t="s">
        <v>162</v>
      </c>
      <c r="E137" s="29" t="s">
        <v>75</v>
      </c>
      <c r="F137" s="28">
        <f>WEEKDAY(K137)</f>
        <v>7</v>
      </c>
      <c r="G137" s="29" t="s">
        <v>130</v>
      </c>
      <c r="H137" s="29" t="s">
        <v>131</v>
      </c>
      <c r="I137" s="29" t="s">
        <v>77</v>
      </c>
      <c r="J137" s="30">
        <v>45913</v>
      </c>
      <c r="K137" s="33">
        <v>45934</v>
      </c>
      <c r="L137" s="32"/>
    </row>
    <row r="138" spans="1:12" ht="24.95" customHeight="1">
      <c r="A138" s="50"/>
      <c r="B138" s="50"/>
      <c r="C138" s="50"/>
      <c r="D138" s="28" t="s">
        <v>164</v>
      </c>
      <c r="E138" s="29" t="s">
        <v>165</v>
      </c>
      <c r="F138" s="28">
        <f>WEEKDAY(K138)</f>
        <v>2</v>
      </c>
      <c r="G138" s="29" t="s">
        <v>130</v>
      </c>
      <c r="H138" s="29" t="s">
        <v>163</v>
      </c>
      <c r="I138" s="29" t="s">
        <v>166</v>
      </c>
      <c r="J138" s="30">
        <v>45908</v>
      </c>
      <c r="K138" s="33">
        <v>45936</v>
      </c>
      <c r="L138" s="32"/>
    </row>
    <row r="139" spans="1:12" ht="24.95" customHeight="1">
      <c r="A139" s="49"/>
      <c r="B139" s="49"/>
      <c r="C139" s="49"/>
      <c r="D139" s="28" t="s">
        <v>167</v>
      </c>
      <c r="E139" s="29" t="s">
        <v>165</v>
      </c>
      <c r="F139" s="28">
        <f>WEEKDAY(K139)</f>
        <v>2</v>
      </c>
      <c r="G139" s="29" t="s">
        <v>179</v>
      </c>
      <c r="H139" s="29" t="s">
        <v>163</v>
      </c>
      <c r="I139" s="29" t="s">
        <v>166</v>
      </c>
      <c r="J139" s="30">
        <v>45908</v>
      </c>
      <c r="K139" s="33">
        <v>45929</v>
      </c>
      <c r="L139" s="32"/>
    </row>
    <row r="140" spans="1:12" ht="30.95" customHeight="1">
      <c r="A140" s="48">
        <v>2</v>
      </c>
      <c r="B140" s="48" t="s">
        <v>168</v>
      </c>
      <c r="C140" s="48">
        <v>17</v>
      </c>
      <c r="D140" s="28" t="s">
        <v>169</v>
      </c>
      <c r="E140" s="29" t="s">
        <v>170</v>
      </c>
      <c r="F140" s="28">
        <v>2</v>
      </c>
      <c r="G140" s="29" t="s">
        <v>130</v>
      </c>
      <c r="H140" s="29" t="s">
        <v>171</v>
      </c>
      <c r="I140" s="29" t="s">
        <v>172</v>
      </c>
      <c r="J140" s="30">
        <v>45908</v>
      </c>
      <c r="K140" s="33">
        <v>45936</v>
      </c>
      <c r="L140" s="32"/>
    </row>
    <row r="141" spans="1:12" ht="30.95" customHeight="1">
      <c r="A141" s="50"/>
      <c r="B141" s="50"/>
      <c r="C141" s="50"/>
      <c r="D141" s="28" t="s">
        <v>169</v>
      </c>
      <c r="E141" s="29" t="s">
        <v>170</v>
      </c>
      <c r="F141" s="28">
        <v>6</v>
      </c>
      <c r="G141" s="29" t="s">
        <v>130</v>
      </c>
      <c r="H141" s="29" t="s">
        <v>171</v>
      </c>
      <c r="I141" s="29" t="s">
        <v>172</v>
      </c>
      <c r="J141" s="30">
        <v>45912</v>
      </c>
      <c r="K141" s="33">
        <v>45933</v>
      </c>
      <c r="L141" s="32"/>
    </row>
    <row r="142" spans="1:12" ht="24.95" customHeight="1">
      <c r="A142" s="50"/>
      <c r="B142" s="50"/>
      <c r="C142" s="50"/>
      <c r="D142" s="28" t="s">
        <v>173</v>
      </c>
      <c r="E142" s="29" t="s">
        <v>174</v>
      </c>
      <c r="F142" s="28">
        <f>WEEKDAY(K142)</f>
        <v>2</v>
      </c>
      <c r="G142" s="29" t="s">
        <v>136</v>
      </c>
      <c r="H142" s="29" t="s">
        <v>171</v>
      </c>
      <c r="I142" s="29" t="s">
        <v>175</v>
      </c>
      <c r="J142" s="30">
        <v>45908</v>
      </c>
      <c r="K142" s="33">
        <v>45943</v>
      </c>
      <c r="L142" s="32"/>
    </row>
    <row r="143" spans="1:12" ht="24.95" customHeight="1">
      <c r="A143" s="49"/>
      <c r="B143" s="49"/>
      <c r="C143" s="49"/>
      <c r="D143" s="28" t="s">
        <v>173</v>
      </c>
      <c r="E143" s="29" t="s">
        <v>174</v>
      </c>
      <c r="F143" s="28">
        <f>WEEKDAY(K143)</f>
        <v>3</v>
      </c>
      <c r="G143" s="29" t="s">
        <v>130</v>
      </c>
      <c r="H143" s="29" t="s">
        <v>171</v>
      </c>
      <c r="I143" s="29" t="s">
        <v>175</v>
      </c>
      <c r="J143" s="30">
        <v>45909</v>
      </c>
      <c r="K143" s="33">
        <v>45944</v>
      </c>
      <c r="L143" s="32"/>
    </row>
    <row r="144" spans="1:12" s="6" customFormat="1" ht="18.75" customHeight="1">
      <c r="A144" s="46" t="s">
        <v>181</v>
      </c>
      <c r="B144" s="46"/>
      <c r="C144" s="46"/>
      <c r="D144" s="46"/>
      <c r="E144" s="46"/>
      <c r="F144" s="46"/>
      <c r="G144" s="46"/>
      <c r="H144" s="2"/>
      <c r="I144" s="3"/>
      <c r="J144" s="4"/>
      <c r="K144" s="5"/>
    </row>
    <row r="145" spans="1:12" s="6" customFormat="1" ht="16.5" customHeight="1">
      <c r="A145" s="47"/>
      <c r="B145" s="47"/>
      <c r="C145" s="47"/>
      <c r="D145" s="47"/>
      <c r="E145" s="47"/>
      <c r="F145" s="47"/>
      <c r="G145" s="47"/>
      <c r="H145" s="2"/>
      <c r="I145" s="3"/>
      <c r="J145" s="4"/>
      <c r="K145" s="5"/>
    </row>
    <row r="146" spans="1:12" s="6" customFormat="1" ht="15.75">
      <c r="A146" s="10"/>
      <c r="B146" s="10"/>
      <c r="C146" s="10"/>
      <c r="D146" s="8" t="s">
        <v>182</v>
      </c>
      <c r="E146" s="10"/>
      <c r="F146" s="10"/>
      <c r="G146" s="7"/>
      <c r="H146" s="8"/>
      <c r="I146" s="8"/>
      <c r="J146" s="8" t="s">
        <v>2</v>
      </c>
      <c r="K146" s="7"/>
      <c r="L146" s="9"/>
    </row>
    <row r="147" spans="1:12" ht="71.25" customHeight="1">
      <c r="A147" s="10"/>
      <c r="B147" s="10"/>
      <c r="C147" s="10"/>
      <c r="D147" s="45" t="s">
        <v>184</v>
      </c>
      <c r="E147" s="10"/>
      <c r="F147" s="10"/>
      <c r="G147" s="42"/>
      <c r="H147" s="42"/>
      <c r="I147" s="42"/>
      <c r="J147" s="45" t="s">
        <v>183</v>
      </c>
      <c r="K147" s="42"/>
      <c r="L147" s="43"/>
    </row>
  </sheetData>
  <mergeCells count="74">
    <mergeCell ref="A1:E1"/>
    <mergeCell ref="H1:L1"/>
    <mergeCell ref="A2:E2"/>
    <mergeCell ref="I2:K2"/>
    <mergeCell ref="I3:L3"/>
    <mergeCell ref="A4:L4"/>
    <mergeCell ref="A5:L5"/>
    <mergeCell ref="A6:L6"/>
    <mergeCell ref="A9:L9"/>
    <mergeCell ref="A52:L52"/>
    <mergeCell ref="A10:A18"/>
    <mergeCell ref="A19:A28"/>
    <mergeCell ref="A29:A36"/>
    <mergeCell ref="A37:A40"/>
    <mergeCell ref="A41:A44"/>
    <mergeCell ref="A45:A51"/>
    <mergeCell ref="B45:B51"/>
    <mergeCell ref="C45:C51"/>
    <mergeCell ref="A61:A68"/>
    <mergeCell ref="A69:A78"/>
    <mergeCell ref="A92:A97"/>
    <mergeCell ref="A53:A58"/>
    <mergeCell ref="A59:A60"/>
    <mergeCell ref="A90:A91"/>
    <mergeCell ref="A79:A88"/>
    <mergeCell ref="A98:A106"/>
    <mergeCell ref="A107:A109"/>
    <mergeCell ref="A110:A118"/>
    <mergeCell ref="A119:A127"/>
    <mergeCell ref="A128:A133"/>
    <mergeCell ref="B90:B91"/>
    <mergeCell ref="B92:B97"/>
    <mergeCell ref="B98:B106"/>
    <mergeCell ref="B107:B109"/>
    <mergeCell ref="B79:B88"/>
    <mergeCell ref="B61:B68"/>
    <mergeCell ref="B69:B78"/>
    <mergeCell ref="B10:B18"/>
    <mergeCell ref="B19:B28"/>
    <mergeCell ref="B29:B36"/>
    <mergeCell ref="B37:B40"/>
    <mergeCell ref="B41:B44"/>
    <mergeCell ref="B53:B58"/>
    <mergeCell ref="B59:B60"/>
    <mergeCell ref="C110:C118"/>
    <mergeCell ref="C119:C127"/>
    <mergeCell ref="B110:B118"/>
    <mergeCell ref="B119:B127"/>
    <mergeCell ref="B128:B133"/>
    <mergeCell ref="C128:C133"/>
    <mergeCell ref="C90:C91"/>
    <mergeCell ref="C92:C97"/>
    <mergeCell ref="C98:C106"/>
    <mergeCell ref="C107:C109"/>
    <mergeCell ref="C79:C88"/>
    <mergeCell ref="C61:C68"/>
    <mergeCell ref="C69:C78"/>
    <mergeCell ref="C10:C18"/>
    <mergeCell ref="C19:C28"/>
    <mergeCell ref="C29:C36"/>
    <mergeCell ref="C37:C40"/>
    <mergeCell ref="C41:C44"/>
    <mergeCell ref="C53:C58"/>
    <mergeCell ref="C59:C60"/>
    <mergeCell ref="A144:G145"/>
    <mergeCell ref="C134:C135"/>
    <mergeCell ref="C136:C139"/>
    <mergeCell ref="C140:C143"/>
    <mergeCell ref="B140:B143"/>
    <mergeCell ref="A134:A135"/>
    <mergeCell ref="A136:A139"/>
    <mergeCell ref="A140:A143"/>
    <mergeCell ref="B134:B135"/>
    <mergeCell ref="B136:B139"/>
  </mergeCells>
  <pageMargins left="7.8472222222222193E-2" right="7.8472222222222193E-2" top="0.39305555555555599" bottom="0.39305555555555599" header="0.5" footer="0.5"/>
  <pageSetup paperSize="9" scale="70" orientation="landscape" r:id="rId1"/>
  <rowBreaks count="4" manualBreakCount="4">
    <brk id="28" max="16383" man="1"/>
    <brk id="58" max="11" man="1"/>
    <brk id="88" max="11" man="1"/>
    <brk id="11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Hồ Thanh Sang</cp:lastModifiedBy>
  <cp:lastPrinted>2025-11-18T07:26:25Z</cp:lastPrinted>
  <dcterms:created xsi:type="dcterms:W3CDTF">2025-08-25T11:07:15Z</dcterms:created>
  <dcterms:modified xsi:type="dcterms:W3CDTF">2025-11-18T07:26:32Z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ADAE8EDBAAB4408CA1BF9FA1C41ABA80_11</vt:lpwstr>
  </property>
  <property fmtid="{D5CDD505-2E9C-101B-9397-08002B2CF9AE}" pid="3" name="KSOProductBuildVer">
    <vt:lpwstr>1033-12.2.0.21931</vt:lpwstr>
  </property>
</Properties>
</file>